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filterPrivacy="1" defaultThemeVersion="124226"/>
  <xr:revisionPtr revIDLastSave="2" documentId="8_{6EBB4441-6FD6-4785-9E50-8F17DBEA2E36}" xr6:coauthVersionLast="47" xr6:coauthVersionMax="47" xr10:uidLastSave="{C2540066-067B-4BEA-A7D6-5C400E84029E}"/>
  <bookViews>
    <workbookView xWindow="-120" yWindow="-120" windowWidth="20730" windowHeight="11160" xr2:uid="{00000000-000D-0000-FFFF-FFFF00000000}"/>
  </bookViews>
  <sheets>
    <sheet name="SelecMuestra" sheetId="3" r:id="rId1"/>
    <sheet name="PT" sheetId="2" r:id="rId2"/>
    <sheet name="Hoja1" sheetId="4" state="hidden" r:id="rId3"/>
  </sheets>
  <externalReferences>
    <externalReference r:id="rId4"/>
    <externalReference r:id="rId5"/>
    <externalReference r:id="rId6"/>
    <externalReference r:id="rId7"/>
    <externalReference r:id="rId8"/>
  </externalReferences>
  <definedNames>
    <definedName name="_1_SE">#REF!</definedName>
    <definedName name="_xlnm._FilterDatabase" localSheetId="1" hidden="1">PT!$A$7:$R$7</definedName>
    <definedName name="A">#REF!</definedName>
    <definedName name="AA">#REF!</definedName>
    <definedName name="accion">#REF!</definedName>
    <definedName name="ACCIONES">#REF!</definedName>
    <definedName name="ACTIVIDADES_DE_GESTION_Y_CONTROL">#REF!</definedName>
    <definedName name="AGENTE">#REF!</definedName>
    <definedName name="_xlnm.Print_Area" localSheetId="1">PT!$A$1:$O$46</definedName>
    <definedName name="_xlnm.Print_Area" localSheetId="0">SelecMuestra!$A$1:$G$23</definedName>
    <definedName name="AREA_IMPACTO">#REF!</definedName>
    <definedName name="AREAS_IMPACTO">#REF!</definedName>
    <definedName name="ASUNTOS_TECNICOS">#REF!</definedName>
    <definedName name="ASUNTOS_TECNOLOGICOS">#REF!</definedName>
    <definedName name="B">#REF!</definedName>
    <definedName name="BASE_DE_ACTIVOS_Y_RECURSOS_DE_LA_ORGANIZACIÓN">#REF!</definedName>
    <definedName name="CALIF">'[1]BASE OCULTAR'!$C$6:$D$107</definedName>
    <definedName name="CALIFICACION">#REF!</definedName>
    <definedName name="CANAL_DE_DISTRIBUCION">[2]DATOS!$C$16:$C$27</definedName>
    <definedName name="CAUSA">#REF!</definedName>
    <definedName name="CAUSAS">[3]CAUSAS!$C$6:$O$11</definedName>
    <definedName name="CAUSASDERIESGO">#REF!</definedName>
    <definedName name="CAUSASDERIESGO1">#REF!</definedName>
    <definedName name="CIRCUNSTANCIAS_ECONOMICAS_Y_DE_MERCADO">#REF!</definedName>
    <definedName name="CIRCUNSTANCIAS_ECONOMICAS_Y_DEL_ESTADO">#REF!</definedName>
    <definedName name="CIRCUNSTANCIAS_POLITICAS_Y_LEGISLATIVAS">#REF!</definedName>
    <definedName name="CIRCUNSTANCIAS_POLITICAS_Y_LEGISSLATIVAS">#REF!</definedName>
    <definedName name="CLAVE">#REF!</definedName>
    <definedName name="CLAVECAUSA">[3]CAUSAS!$C$12:$O$12</definedName>
    <definedName name="CLAVECONT">#REF!</definedName>
    <definedName name="CLAVECONTROL">'[3]NO BORRAR'!$B$41:$B$57</definedName>
    <definedName name="CLAVEOBJ">#REF!</definedName>
    <definedName name="CLAVEPOL">#REF!</definedName>
    <definedName name="CLAVEPOLITICA">'[3]NO BORRAR'!$B$3:$B$17</definedName>
    <definedName name="CLAVEPROC">#REF!</definedName>
    <definedName name="CLAVEPROCEDIMIENTO">'[3]NO BORRAR'!$B$22:$B$38</definedName>
    <definedName name="CLAVERIESGO">#REF!</definedName>
    <definedName name="CLIENTE">#REF!</definedName>
    <definedName name="CLIENTES">#REF!</definedName>
    <definedName name="CODIGO">#REF!</definedName>
    <definedName name="CODIGO_RIESGO">#REF!</definedName>
    <definedName name="CODIGO1">#REF!</definedName>
    <definedName name="COMPORTAMIENTO_HUMANO">#REF!</definedName>
    <definedName name="COMPORTAMIENTO_ORGANIZACIONAL">#REF!</definedName>
    <definedName name="CONFLICTOS_SOCIALES">#REF!</definedName>
    <definedName name="CONTEXTO_ECONOMICO_DE_MERCADO">#REF!</definedName>
    <definedName name="CONTEXTO_POLITICO">#REF!</definedName>
    <definedName name="CONTROL">'[3]NO BORRAR'!$C$41:$C$53</definedName>
    <definedName name="CONTROLES">#REF!</definedName>
    <definedName name="COSTO_DE_ACTIVIDADES">#REF!</definedName>
    <definedName name="CRONOGRAMA_DE_ACTIVIDADES">#REF!</definedName>
    <definedName name="Cual_serà_el_nombre_del_procedimiento?">#REF!</definedName>
    <definedName name="DAÑOS_A_ACTIVOS">#REF!</definedName>
    <definedName name="DESEMPEÑO">#REF!</definedName>
    <definedName name="DIRECCION_ACTIVIDADES_MARITIMAS">#REF!</definedName>
    <definedName name="EFECTORIESGO1">#REF!</definedName>
    <definedName name="EJECUCION_Y__ADMINISTRACION_DEL_PROCESO">#REF!</definedName>
    <definedName name="EJECUCION_Y_ADMINISTRACION_DEL_PROCESO">#REF!</definedName>
    <definedName name="ENTORNO">#REF!</definedName>
    <definedName name="ESTABILIDAD_POLITICA">#REF!</definedName>
    <definedName name="EVENTOS">#REF!</definedName>
    <definedName name="EVENTOS_NATUALES">#REF!</definedName>
    <definedName name="EVENTOS_NATURALES">#REF!</definedName>
    <definedName name="EVENTOS_NATURALES_">#REF!</definedName>
    <definedName name="FACTOR">[2]DATOS!$A$16:$E$16</definedName>
    <definedName name="FACTOR_DEL_RIESGO">[4]FUENTES!$A$2:$A$10</definedName>
    <definedName name="FACTORES">#REF!</definedName>
    <definedName name="FALLAS_TECNOLOGICAS">#REF!</definedName>
    <definedName name="FRAUD_EXTERNO">#REF!</definedName>
    <definedName name="FRAUDE_EXTERNO">#REF!</definedName>
    <definedName name="FRAUDE_INTERNO">#REF!</definedName>
    <definedName name="FRECUENCIA">#REF!</definedName>
    <definedName name="FUENTE">#REF!</definedName>
    <definedName name="FUENTES_DE_RIESGO">#REF!</definedName>
    <definedName name="FUENTES_RIESGO">#REF!</definedName>
    <definedName name="GENTE">#REF!</definedName>
    <definedName name="GESTION">#REF!</definedName>
    <definedName name="GESTION_CONTROL">#REF!</definedName>
    <definedName name="GESTION_TECNICA">#REF!</definedName>
    <definedName name="GRAVEDAD">#REF!</definedName>
    <definedName name="IMPACTO">#REF!</definedName>
    <definedName name="IMPACTORIESGO">#REF!</definedName>
    <definedName name="INGRESOS_Y_DERECHOS">#REF!</definedName>
    <definedName name="INSTALACIONES">#REF!</definedName>
    <definedName name="INSTALACIONES_">#REF!</definedName>
    <definedName name="INTANGIBLES">#REF!</definedName>
    <definedName name="LEGAL">#REF!</definedName>
    <definedName name="LET">#REF!</definedName>
    <definedName name="MACROPROCESO">#REF!</definedName>
    <definedName name="MERCADO">#REF!</definedName>
    <definedName name="NN">#REF!</definedName>
    <definedName name="NOMBRE_RIESGO">#REF!</definedName>
    <definedName name="NUM">#REF!</definedName>
    <definedName name="OBJETIVOS">#REF!</definedName>
    <definedName name="OPERACIÓN">[2]DATOS!$E$16:$E$27</definedName>
    <definedName name="OTROS">#REF!</definedName>
    <definedName name="PERSONA">#REF!</definedName>
    <definedName name="PERSONAS">#REF!</definedName>
    <definedName name="PESO">#REF!</definedName>
    <definedName name="POLITICA">'[3]NO BORRAR'!$C$3:$C$17</definedName>
    <definedName name="POLITICAS_GUBERNAMENTALES">#REF!</definedName>
    <definedName name="PROCEDIMIENTO">#REF!</definedName>
    <definedName name="PROCESO">#REF!</definedName>
    <definedName name="PROCESOS">[2]DATOS!$A$4:$A$7</definedName>
    <definedName name="PRODUCTO">[2]DATOS!$D$16:$D$27</definedName>
    <definedName name="PUNTAJE">#REF!</definedName>
    <definedName name="PUNTAJEF">#REF!</definedName>
    <definedName name="PUNTAJEG">#REF!</definedName>
    <definedName name="q">#REF!</definedName>
    <definedName name="RELACIONADO">#REF!</definedName>
    <definedName name="RELACIONADOCON">#REF!</definedName>
    <definedName name="RELACIONADOS_INSTALACIONES">#REF!</definedName>
    <definedName name="RELACIONES_CON_EL_CLIENTE">#REF!</definedName>
    <definedName name="RELACIONES_CON_EL_USUARIO">#REF!</definedName>
    <definedName name="RELACIONES_CON_EL_USUSARIO">#REF!</definedName>
    <definedName name="RELACIONES_CON_USUARIO">#REF!</definedName>
    <definedName name="RELACIONES_LABORALES">#REF!</definedName>
    <definedName name="RESPUESTA">'[3]NO BORRAR'!$G$1:$G$5</definedName>
    <definedName name="RIESGO_ASOCIADO">#REF!</definedName>
    <definedName name="RIESGO_ASOCIADO_POR_CAUSA">[4]FUENTES!$A$11:$A$15</definedName>
    <definedName name="RIESGO_ASOCIADO_POR_IMPACTO">[4]FUENTES!$A$17:$A$22</definedName>
    <definedName name="RIESGOESPECIFICO">#REF!</definedName>
    <definedName name="RIESGOESPECIFICO2">#REF!</definedName>
    <definedName name="RIESGOS">#REF!</definedName>
    <definedName name="SE">#REF!</definedName>
    <definedName name="SI_NO">'[5]NO BORRAR'!$F$1:$F$2</definedName>
    <definedName name="SINO">#REF!</definedName>
    <definedName name="SISTEMAS">#REF!</definedName>
    <definedName name="SISTEMAS_DE_INFORMACION">#REF!</definedName>
    <definedName name="TECNOLOGIA">#REF!</definedName>
    <definedName name="TECNOLOGIA_">#REF!</definedName>
    <definedName name="TIPOACCION">'[3]NO BORRAR'!$I$1:$I$9</definedName>
    <definedName name="_xlnm.Print_Titles" localSheetId="1">PT!$1:$3</definedName>
    <definedName name="_xlnm.Print_Titles" localSheetId="0">SelecMuestra!$1:$3</definedName>
    <definedName name="TOTAL_PUNTAJE_RIESGO">#REF!</definedName>
    <definedName name="TRATAMIENTO">#REF!</definedName>
    <definedName name="TRATAMIENTO_RIESGO">'[5]NO BORRAR'!$G$1:$G$5</definedName>
    <definedName name="USUARIO">#REF!</definedName>
    <definedName name="VALORES_ETICOS">#REF!</definedName>
    <definedName name="X">#REF!</definedName>
    <definedName name="Y">#REF!</definedName>
    <definedName name="Z">#REF!</definedName>
    <definedName name="zona">#REF!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3" l="1"/>
  <c r="E66" i="2" l="1"/>
  <c r="E65" i="2"/>
  <c r="E60" i="2" l="1"/>
  <c r="E55" i="2"/>
  <c r="A5" i="2" l="1"/>
  <c r="C3" i="2"/>
</calcChain>
</file>

<file path=xl/sharedStrings.xml><?xml version="1.0" encoding="utf-8"?>
<sst xmlns="http://schemas.openxmlformats.org/spreadsheetml/2006/main" count="412" uniqueCount="190">
  <si>
    <t>SELECCIÓN DE MUESTRAS</t>
  </si>
  <si>
    <t>Código: F-EVI-009</t>
  </si>
  <si>
    <t>Página 1 de 1</t>
  </si>
  <si>
    <t>PROCESO / ACTIVIDAD AUDITADA:</t>
  </si>
  <si>
    <t>Proceso "Gestión del Talento Humano"</t>
  </si>
  <si>
    <t>OBJETIVO(S) DEL PAPEL DE TRABAJO:</t>
  </si>
  <si>
    <t>1) Registrar la composición de la población, los criterios empleados para seleccionar la muestra y la muestra seleccionada.</t>
  </si>
  <si>
    <t>N° PRUEBA</t>
  </si>
  <si>
    <t>NOMBRE / DESCRIPCIÓN DE LA PRUEBA</t>
  </si>
  <si>
    <t>N° DEL CONTROL</t>
  </si>
  <si>
    <t>Verificar el cumplimiento de la normatividad vigente y aplicable en la  liquidación de la nómina, aportes a seguridad social, aportes parafiscales, y prestaciones sociales de los servidores públicos de la Entidad. De igual forma, verificar que no se estén realizando pagos a personal no vinculado a la Entidad.</t>
  </si>
  <si>
    <t>7.1 a 7.8
9.1</t>
  </si>
  <si>
    <r>
      <t>FUENTE(S) DE INFORMACIÓN</t>
    </r>
    <r>
      <rPr>
        <sz val="12"/>
        <rFont val="Calibri"/>
        <family val="2"/>
        <scheme val="minor"/>
      </rPr>
      <t xml:space="preserve">
</t>
    </r>
    <r>
      <rPr>
        <i/>
        <sz val="12"/>
        <rFont val="Calibri"/>
        <family val="2"/>
        <scheme val="minor"/>
      </rPr>
      <t>(Origen de la Población)</t>
    </r>
  </si>
  <si>
    <t>Planta de personal vigente a 31 de marzo de 2021.
Información de nómina extraída del aplicativo HUMAN RESOURCES.</t>
  </si>
  <si>
    <t>MÉTODO O TÉCNICA DE MUESTREO Y JUSTIFICACIÓN:</t>
  </si>
  <si>
    <r>
      <rPr>
        <b/>
        <sz val="12"/>
        <rFont val="Calibri"/>
        <family val="2"/>
        <scheme val="minor"/>
      </rPr>
      <t xml:space="preserve">Juicio del Auditor: </t>
    </r>
    <r>
      <rPr>
        <sz val="12"/>
        <rFont val="Calibri"/>
        <family val="2"/>
        <scheme val="minor"/>
      </rPr>
      <t>Teniendo en cuenta la extensión de la prueba y el tiempo asignado para su realización, el auditor determina la capacidad para analizar una muestra de veinte (20) servidores  para tres (3) meses diferentes.</t>
    </r>
  </si>
  <si>
    <t>DESCRIPCIÓN DE LA POBLACIÓN</t>
  </si>
  <si>
    <t xml:space="preserve">UNIDADES </t>
  </si>
  <si>
    <t>VALOR ($)</t>
  </si>
  <si>
    <t>La población está compuesta por las nóminas liquidadas a los servidores públicos con relación vigente a 31 de marzo de 2021.</t>
  </si>
  <si>
    <t>N/A</t>
  </si>
  <si>
    <t>CRITERIOS UTILIZADOS PARA LA SELECCIÓN</t>
  </si>
  <si>
    <t>Criterio Nº 1</t>
  </si>
  <si>
    <t>Veinte (20) servidores públicos de la planta de personal de la entidad que incluyan diferentes niveles jerárquicos (técnico, profesional, directivo).</t>
  </si>
  <si>
    <t>Criterio Nº 2</t>
  </si>
  <si>
    <t>Los servidores seleccionados deben incluir personal del nivel central y de las diferentes sedes territoriales de la Entidad Innovadora de Gestión.</t>
  </si>
  <si>
    <t>Criterio Nº 3</t>
  </si>
  <si>
    <t>Se deben revisar tres (3) meses consecutivos de liquidación de nómina con el objetivo de ver el efecto de la liquidación de las vacaciones en los descuentos de seguridad social al servidor y en la autoliquidación de aportes a las administradoras de seguridad social y parafiscales.</t>
  </si>
  <si>
    <t>Criterio Nº 4</t>
  </si>
  <si>
    <t>En alguno de los meses seleccionados se debe haber liquidado alguna prestación a toda la planta de personal (prima de servicio, prima de navidad o cesantías).</t>
  </si>
  <si>
    <t>Criterio Nº 5</t>
  </si>
  <si>
    <t>(En general, describir todos los criterios empleados por el auditor, de tal forma que se logre determinar que la aplicación de su juicio en la selección de la muestra, se mantuvo objetivo y libre de influencias externas) …</t>
  </si>
  <si>
    <t>MUESTRA SELECCIONADA</t>
  </si>
  <si>
    <t>DESCRIPCIÓN DEL ÍTEM/PARTIDA/RUBRO (OBJETO DE SELECCIÓN)</t>
  </si>
  <si>
    <t>UNIDADES</t>
  </si>
  <si>
    <r>
      <t xml:space="preserve">Con base en los criterios descritos, se analizarán las nóminas de mayo, junio y julio de 2020, incluida la prima de servicios 2020, para los siguientes veinte (20) servidores públicos:
- C.C. 11.111.111 - Funcionario 1 - Profesional
- C.C. 22.222.222 - Funcionario 2 - Vicepresidente General
- C.C. 33.333.333 - Funcionario 3 - Director
- C.C. 44.444.444 - Funcionario 4 - Técnico Asistencial
- C.C. 55.555.555 - Funcionario 5 - Técnico Asistencial
- </t>
    </r>
    <r>
      <rPr>
        <i/>
        <sz val="12"/>
        <color rgb="FFFF0000"/>
        <rFont val="Calibri"/>
        <family val="2"/>
        <scheme val="minor"/>
      </rPr>
      <t>(...)</t>
    </r>
    <r>
      <rPr>
        <sz val="12"/>
        <color theme="1"/>
        <rFont val="Calibri"/>
        <family val="2"/>
        <scheme val="minor"/>
      </rPr>
      <t xml:space="preserve">
Nota: la verificación incluye la liquidación de aportes seguridad social y parafiscales (planilla integrada de aportes) asociada a las nóminas de la muestra.</t>
    </r>
  </si>
  <si>
    <t>PROPORCIÓN A PROBAR:</t>
  </si>
  <si>
    <t xml:space="preserve">Teniendo en cuenta la composición total de la población (en unidades y/o valores $), la muestra seleccionada ofrece una cobertura del: </t>
  </si>
  <si>
    <t>Elaboró:</t>
  </si>
  <si>
    <t>Nombre Funcionario - OCI</t>
  </si>
  <si>
    <t xml:space="preserve">Revisó: </t>
  </si>
  <si>
    <t>Fecha de elaboración:</t>
  </si>
  <si>
    <t>Fecha de revisión:</t>
  </si>
  <si>
    <t>PAPEL DE TRABAJO ESTÁNDAR</t>
  </si>
  <si>
    <t>Código: F-EVI-010 - Versión 1 SIG</t>
  </si>
  <si>
    <t xml:space="preserve">ELABORADO POR: </t>
  </si>
  <si>
    <t>FECHA DE TERMINACIÓN:</t>
  </si>
  <si>
    <t>NOMBRE DE LA PRUEBA:</t>
  </si>
  <si>
    <t>FUENTE(S) DE INFORMACIÓN:</t>
  </si>
  <si>
    <t>Información de nómina extraída del aplicativo HUMAN RESOURCES.</t>
  </si>
  <si>
    <t>REVISADO POR:</t>
  </si>
  <si>
    <t>FECHA DE REVISIÓN:</t>
  </si>
  <si>
    <t>N°</t>
  </si>
  <si>
    <t>IDENTIFICACIÓN</t>
  </si>
  <si>
    <t>NOMBRE DEL SERVIDOR</t>
  </si>
  <si>
    <t>CARGO</t>
  </si>
  <si>
    <t>NIVEL EMPLEO</t>
  </si>
  <si>
    <t>A</t>
  </si>
  <si>
    <t>B</t>
  </si>
  <si>
    <t>C</t>
  </si>
  <si>
    <t>D</t>
  </si>
  <si>
    <t>E</t>
  </si>
  <si>
    <t>F</t>
  </si>
  <si>
    <t>G</t>
  </si>
  <si>
    <t>H</t>
  </si>
  <si>
    <t>OBSERVACIÓN</t>
  </si>
  <si>
    <t>Funcionario Muestra N° 1</t>
  </si>
  <si>
    <t>Profesional</t>
  </si>
  <si>
    <t>OK</t>
  </si>
  <si>
    <t>N/A1</t>
  </si>
  <si>
    <t>Funcionario Muestra N° 2</t>
  </si>
  <si>
    <t>Vicepresidente General</t>
  </si>
  <si>
    <t>Directivo</t>
  </si>
  <si>
    <t>X3</t>
  </si>
  <si>
    <t>Funcionario Muestra N° 3</t>
  </si>
  <si>
    <t xml:space="preserve">Director </t>
  </si>
  <si>
    <t>X5</t>
  </si>
  <si>
    <t>Funcionario Muestra N° 4</t>
  </si>
  <si>
    <t>Técnico Asistencial</t>
  </si>
  <si>
    <t>Técnico</t>
  </si>
  <si>
    <t>Funcionario Muestra N° 5</t>
  </si>
  <si>
    <t>X2</t>
  </si>
  <si>
    <t>Funcionario Muestra N° 6</t>
  </si>
  <si>
    <t>Analista</t>
  </si>
  <si>
    <t>Funcionario Muestra N° 7</t>
  </si>
  <si>
    <t>Funcionario Muestra N° 8</t>
  </si>
  <si>
    <t>Funcionario Muestra N° 9</t>
  </si>
  <si>
    <t>Representante Legal</t>
  </si>
  <si>
    <t>Funcionario Muestra N° 10</t>
  </si>
  <si>
    <t>Funcionario Muestra N° 11</t>
  </si>
  <si>
    <t>Funcionario Muestra N° 12</t>
  </si>
  <si>
    <t>Funcionario Muestra N° 13</t>
  </si>
  <si>
    <t>X4</t>
  </si>
  <si>
    <t>Funcionario Muestra N° 14</t>
  </si>
  <si>
    <t>Funcionario Muestra N° 15</t>
  </si>
  <si>
    <t>Funcionario Muestra N° 16</t>
  </si>
  <si>
    <t>Funcionario Muestra N° 17</t>
  </si>
  <si>
    <t>Funcionario Muestra N° 18</t>
  </si>
  <si>
    <t>Vicepresidente Ejecutivo</t>
  </si>
  <si>
    <t>X1</t>
  </si>
  <si>
    <t>Funcionario Muestra N° 19</t>
  </si>
  <si>
    <t>Funcionario Muestra N° 20</t>
  </si>
  <si>
    <t>DESCRIPCION DE LAS AFIRMACIONES:</t>
  </si>
  <si>
    <t>Los factores salariales fueron correctamente liquidados</t>
  </si>
  <si>
    <t>Los factores prestacionales fueron correctamente liquidados</t>
  </si>
  <si>
    <t>Los descuentos de seguridad social fueron correctamente liquidados</t>
  </si>
  <si>
    <t>La retención en la fuente fue correctamente liquidada</t>
  </si>
  <si>
    <t>Los pagos y descuentos liquidados están respaldados con el respectivo soporte.</t>
  </si>
  <si>
    <t>Los aportes a seguridad social y parafiscales fueron correctamente liquidados</t>
  </si>
  <si>
    <t>Los pagos fueron realizados en las fechas establecidas en el cronograma de nómina.</t>
  </si>
  <si>
    <t>…</t>
  </si>
  <si>
    <t>MARCAS DE AUDITORIA:</t>
  </si>
  <si>
    <t>Realizado sin excepciones</t>
  </si>
  <si>
    <t>X1…X99</t>
  </si>
  <si>
    <t>Descripción de las excepciones</t>
  </si>
  <si>
    <t>No Aplica</t>
  </si>
  <si>
    <t>N/T</t>
  </si>
  <si>
    <t>No Trabajado</t>
  </si>
  <si>
    <t>DESCRIPCIÓN "NO APLICA" (N/A)</t>
  </si>
  <si>
    <t>El servidor no presenta incapacidad que deba ser recobrada ante la EPS o ARL.</t>
  </si>
  <si>
    <t>….</t>
  </si>
  <si>
    <t>DESCRIPCIÓN "NO TRABAJADO" (N/T)</t>
  </si>
  <si>
    <r>
      <rPr>
        <b/>
        <sz val="10"/>
        <rFont val="Calibri"/>
        <family val="2"/>
        <scheme val="minor"/>
      </rPr>
      <t>N/T</t>
    </r>
    <r>
      <rPr>
        <b/>
        <sz val="10"/>
        <color rgb="FF0070C0"/>
        <rFont val="Calibri"/>
        <family val="2"/>
        <scheme val="minor"/>
      </rPr>
      <t>X</t>
    </r>
  </si>
  <si>
    <t>DESCRIPCIÓN DE LAS OBSERVACIONES</t>
  </si>
  <si>
    <t>Al revisar la liquidación de nómina y aportes de seguridad social correspondiente al período de tiempo comprendido entre el mes de mayo de 2020 y julio de 2020, así como también la prima de servicios del 2020, para una muestra de veinte (20) servidores públicos de la Entidad Innovadora de Gestión, la Oficina de Control Interno observó:</t>
  </si>
  <si>
    <t>Prima de servicios:</t>
  </si>
  <si>
    <r>
      <t>Mediante resolución XXX del 12 de junio de 2020 se le asignó una asigna Prima Técnica por Formación Avanzada y Experiencia Altamente Calificada a un servidor público de la Entidad, la cual, de acuerdo con los recálculos realizados por el equipo auditor, no se tuvo en cuenta dentro de la base de liquidación de la prima de servicios reconocida en el mes de julio de 2020, ocasionando un menor valor reconocido y pagado por este concepto a tal servidor que ascendió a la suma de $309,648. Esta situación contraviene lo indicado en el artículo 6 del Decreto 304 de 2020: “</t>
    </r>
    <r>
      <rPr>
        <i/>
        <sz val="10"/>
        <rFont val="Calibri"/>
        <family val="2"/>
        <scheme val="minor"/>
      </rPr>
      <t>(…) Además de los factores de salario señalados en el artículo 59 del Decreto 1042 de 1978, para la liquidación de la prima de servicios, se tendrá en cuenta la prima técnica por título de estudios de formación avanzada y experiencia altamente calificada”</t>
    </r>
    <r>
      <rPr>
        <sz val="10"/>
        <rFont val="Calibri"/>
        <family val="2"/>
        <scheme val="minor"/>
      </rPr>
      <t xml:space="preserve">
</t>
    </r>
  </si>
  <si>
    <t>Identificación Funcionario</t>
  </si>
  <si>
    <t>Valor Recalculado por la OCI</t>
  </si>
  <si>
    <t>Valor Liquidado en Nómina</t>
  </si>
  <si>
    <t>Diferencia</t>
  </si>
  <si>
    <t>*****818</t>
  </si>
  <si>
    <t>Aportes de los empleados a Salud y Pensión:</t>
  </si>
  <si>
    <r>
      <t xml:space="preserve">Uno (1) de los servidores públicos verificados presentó novedad de liquidación de vacaciones en el mes de mayo de 2020 (disfrute de vacaciones del XX de junio al XX de julio de 2020), cuyos descuentos de Seguridad Social aplicados (aportes a salud y pensión) fueron inferiores al valor recalculado por la Oficina de Control Interno, por lo que se establece que dichos descuentos no son coherentes con lo contemplado en el artículo en el artículo 3.2.5.1, Título 5 del Decreto 780 de 2016  </t>
    </r>
    <r>
      <rPr>
        <i/>
        <sz val="10"/>
        <rFont val="Calibri"/>
        <family val="2"/>
        <scheme val="minor"/>
      </rPr>
      <t xml:space="preserve">"Por medio del cual se expide el Decreto Único Reglamentario del Sector Salud y Protección Social" </t>
    </r>
    <r>
      <rPr>
        <sz val="10"/>
        <rFont val="Calibri"/>
        <family val="2"/>
        <scheme val="minor"/>
      </rPr>
      <t>que establece:</t>
    </r>
    <r>
      <rPr>
        <i/>
        <sz val="10"/>
        <rFont val="Calibri"/>
        <family val="2"/>
        <scheme val="minor"/>
      </rPr>
      <t xml:space="preserve"> "(…)Las cotizaciones durante vacaciones y permisos remunerados se causarán en su totalidad y el pago de los aportes se efectuará sobre el último salario base de cotización reportado con anterioridad a la fecha en la cual el trabajador hubiere iniciado el disfrute de las respectivas vacaciones o permisos".</t>
    </r>
  </si>
  <si>
    <t>Observaciones</t>
  </si>
  <si>
    <r>
      <t>*****</t>
    </r>
    <r>
      <rPr>
        <sz val="10"/>
        <rFont val="Calibri"/>
        <family val="2"/>
        <scheme val="minor"/>
      </rPr>
      <t>555</t>
    </r>
  </si>
  <si>
    <t>Descuento compuesto por la sumatoria de los aportes a Salud (4%) y Pensión (4%) de los meses de mayo, junio y julio de 2020.</t>
  </si>
  <si>
    <t>Retención en la fuente:</t>
  </si>
  <si>
    <r>
      <t xml:space="preserve">El Artículo 387 del Estatuto Tributario indica que: </t>
    </r>
    <r>
      <rPr>
        <i/>
        <sz val="10"/>
        <rFont val="Calibri"/>
        <family val="2"/>
        <scheme val="minor"/>
      </rPr>
      <t>“(…) El trabajador podrá disminuir de su base de retención (…) una deducción mensual de hasta el 10% del total de los ingresos brutos provenientes de la relación laboral o legal y reglamentaria del respectivo mes por concepto de dependientes, hasta un máximo de treinta y dos (32) UVT mensuales. (…)”</t>
    </r>
    <r>
      <rPr>
        <sz val="10"/>
        <rFont val="Calibri"/>
        <family val="2"/>
        <scheme val="minor"/>
      </rPr>
      <t>; no obstante, al revisar de manera conjunta la depuración de la base de retención de prima de servicios y la de la nómina del mes julio (ambas liquidadas y pagadas dentro del mes de julio de 2020) se observó que las deducciones totales por dependientes aplicadas para disminuir la base retención en la fuente de los pagos efectuados en el mes de julio de 2020 de dos servidores públicos, superaron el tope de las 32 UVT mensuales lo que derivó en un menor valor practicado de retención en la fuente en la nómina del mes de julio de 2020 de los servidores, así:</t>
    </r>
  </si>
  <si>
    <t>Identificación funcionario</t>
  </si>
  <si>
    <t>Valor liquidado en nómina</t>
  </si>
  <si>
    <t>*****222</t>
  </si>
  <si>
    <t>*****717</t>
  </si>
  <si>
    <t>Adicionalmente, al revisar los soportes de las deducciones que se restan de la base de retención en la fuente suministrados por la Dirección de Talento Humano, se observó que cuatro (4) de los veinte (20) servidores públicos verificados (identificados con los números: *****222, *****111, *****717 y *****818) , presentaban deducciones por dependientes para los que no se obtuvo evidencia de la presentación por parte del contribuyente del certificado establecido en el artículo 1.2.4.1.18. del Decreto 1625 de 2016, modificado por el artículo 9 del Decreto 2250 de 2017, que al respecto señala:</t>
  </si>
  <si>
    <t>"Artículo 1.2.4.1.18.  Calidad de los dependientes. Para efectos de la aplicación de la deducción por dependientes de que trata el artículo 387 del Estatuto Tributario, (…) PARÁGRAFO . Para efectos de probar la existencia y dependencia económica de los dependientes a que se refiere este artículo, el contribuyente suministrará al agente retenedor un certificado, que se entiende expedido bajo la gravedad del juramento, en el que indique e identifique plenamente las personas dependientes a su cargo que dan lugar al tratamiento tributario a que se refiere este artículo."</t>
  </si>
  <si>
    <t>Descuentos efectuados en nómina</t>
  </si>
  <si>
    <r>
      <rPr>
        <sz val="10"/>
        <rFont val="Calibri"/>
        <family val="2"/>
        <scheme val="minor"/>
      </rPr>
      <t xml:space="preserve">En los descuentos realizados en las nóminas de mayo a julio de 2020 de dos (2) servidores públicos (números de identificación: *****313 y *******020) por concepto de dos (2) libranzas por valor mensual de $47.900 y $495.276, respectivamente, no se obtuvo evidencia de la autorización de descuento por parte del funcionario, por lo que la ausencia de tal autorización constituye el incumplimiento a lo establecido en el Artículo 2.2.30.4.2 del Decreto 1083 de 2015 </t>
    </r>
    <r>
      <rPr>
        <i/>
        <sz val="10"/>
        <rFont val="Calibri"/>
        <family val="2"/>
        <scheme val="minor"/>
      </rPr>
      <t>"Por medio del cual se expide el Decreto Único Reglamentario del Sector de Función Pública."</t>
    </r>
    <r>
      <rPr>
        <sz val="10"/>
        <rFont val="Calibri"/>
        <family val="2"/>
        <scheme val="minor"/>
      </rPr>
      <t>, el cual indica "</t>
    </r>
    <r>
      <rPr>
        <i/>
        <sz val="10"/>
        <rFont val="Calibri"/>
        <family val="2"/>
        <scheme val="minor"/>
      </rPr>
      <t>Prohibiciones al empleador. Queda prohibido a los empleadores: (...) 2. Deducir, retener y compensar suma alguna del monto de los salarios o de las prestaciones en dinero, sin orden específica suscrita por el trabajador para cada caso (...)"</t>
    </r>
  </si>
  <si>
    <t>Recobro de Incapacidades:</t>
  </si>
  <si>
    <r>
      <t>Dentro de las nóminas revisadas (mayo a julio de 2020) se observó que cuatro (4) servidores presentaron novedad de incapacidad [tres (3) de enfermedad general y un (1) accidente de trabajo] para los que el equipo auditor solicitó evidencias de la solicitud de reembolso adelantada por la Entidad Innovadora de Gestión ante las Entidades Promotoras de Salud (EPS) y Administradora de Riesgos Laborales (ARL), sin que se obtuviera información de las gestiones adelantadas, lo que transgrede lo dispuesto en la actividad 15, numeral 6 del procedimiento "Administración de Nómina" (PR-GTH-006), que indica:</t>
    </r>
    <r>
      <rPr>
        <i/>
        <sz val="10"/>
        <rFont val="Calibri"/>
        <family val="2"/>
        <scheme val="minor"/>
      </rPr>
      <t xml:space="preserve"> “Realizar recobro de incapacidades. Las incapacidades originales son tramitadas para el recobro de la incapacidad frente a cada entidad de salud o ARL. Después de radicada la información se realiza el seguimiento para saber cuáles son pagadas y cuales son rechazadas. (...)"</t>
    </r>
  </si>
  <si>
    <t>Descripción de los Riesgos Asociados:</t>
  </si>
  <si>
    <t>Indebida liquidación de la nómina, seguridad social y parafiscales</t>
  </si>
  <si>
    <t>Pérdidas económicas para la Entidad por falta de cobro y/o cobro inoportuno de incapacidades y licencias de maternidad.</t>
  </si>
  <si>
    <t>Descripción de los Impactos Potenciales:</t>
  </si>
  <si>
    <t xml:space="preserve">Otorgamiento de beneficios económicos a un servidor público sin el cumplimiento de requisitos para su reconocimiento. </t>
  </si>
  <si>
    <t>Detrimento patrimonial ante la ausencia de solicitud de reembolso por incapacidades ante la EPS y ARL.</t>
  </si>
  <si>
    <t>Inconformidad de los servidores públicos</t>
  </si>
  <si>
    <t>Enfrentamiento a reclamación(es) judicial(es) sin los elementos de prueba suficientes.</t>
  </si>
  <si>
    <t>FIN DEL PAPEL DE TRABAJO</t>
  </si>
  <si>
    <t>SITUACIÓN ADMINISTRATIVA</t>
  </si>
  <si>
    <t>RESOLUCIÓN</t>
  </si>
  <si>
    <t>REVISIÓN OCI</t>
  </si>
  <si>
    <t>FECHA</t>
  </si>
  <si>
    <t>Observación</t>
  </si>
  <si>
    <t>Solicitud</t>
  </si>
  <si>
    <t>Abadia Murillo Dinorah Patricia</t>
  </si>
  <si>
    <t xml:space="preserve">Permiso remunerado </t>
  </si>
  <si>
    <t>No se econtró información en el expediente laboral</t>
  </si>
  <si>
    <t>Remitir soportes de:
• Solicitud 
• Acto administrativo.
• Legalización en los casos que aplique</t>
  </si>
  <si>
    <t>Bolaños Muñoz Mireya</t>
  </si>
  <si>
    <t>Licencia por luto</t>
  </si>
  <si>
    <t>Palacios Tafur Miguel Odin</t>
  </si>
  <si>
    <t>Pedreros Castellanos Claudia Patricia</t>
  </si>
  <si>
    <t>Urquina Joven Jairo</t>
  </si>
  <si>
    <t>Vacaciones</t>
  </si>
  <si>
    <t>Polo Solano Jose Maria</t>
  </si>
  <si>
    <t>Licencia ordinaria</t>
  </si>
  <si>
    <r>
      <rPr>
        <b/>
        <sz val="9"/>
        <color theme="1"/>
        <rFont val="Calibri"/>
        <family val="2"/>
        <scheme val="minor"/>
      </rPr>
      <t>Decreto 648 de 2017.</t>
    </r>
    <r>
      <rPr>
        <sz val="9"/>
        <color theme="1"/>
        <rFont val="Calibri"/>
        <family val="2"/>
        <scheme val="minor"/>
      </rPr>
      <t xml:space="preserve"> </t>
    </r>
    <r>
      <rPr>
        <b/>
        <sz val="9"/>
        <color theme="1"/>
        <rFont val="Calibri"/>
        <family val="2"/>
        <scheme val="minor"/>
      </rPr>
      <t>Artículo 2.2.5.5.5 Licencia ordinaria.</t>
    </r>
    <r>
      <rPr>
        <sz val="9"/>
        <color theme="1"/>
        <rFont val="Calibri"/>
        <family val="2"/>
        <scheme val="minor"/>
      </rPr>
      <t xml:space="preserve"> </t>
    </r>
    <r>
      <rPr>
        <i/>
        <sz val="9"/>
        <color theme="1"/>
        <rFont val="Calibri"/>
        <family val="2"/>
        <scheme val="minor"/>
      </rPr>
      <t>(…)La solicitud de licencia ordinaria o de su prórroga  deberá elevarse por escrito al nominador, y  acompañarse de los documentos que la justifiquen, cuando se requiera. Cuando la solicitud de ésta licencia no obedezca a razones de fuerza mayor o de caso fortuito, el nominador decidirá sobre la oportunidad de concederla, teniendo en cuenta las necesidades del servicio (...)"</t>
    </r>
  </si>
  <si>
    <t>Teniendo en cuenta lo establecido en el  Artículo 2.2.5.5.5 del Decreto 648 de 2017, remitir soportes de la solicitud elevada por los servidores al presidente de la ADR (nominador) y la respectiva aprobación del mismo para su trámite.</t>
  </si>
  <si>
    <t>Vivas Campo Noris Piedad</t>
  </si>
  <si>
    <t>Martinez Narvaez Claudia Marcela</t>
  </si>
  <si>
    <t>Comisión</t>
  </si>
  <si>
    <t>No se observó soporte del acto administrativo de la ADR.</t>
  </si>
  <si>
    <t>Remitir soporte de la Resolución 704 de 2019.</t>
  </si>
  <si>
    <t>Tiuzo Garcia Diego Edison</t>
  </si>
  <si>
    <t>Licencia de Paternidad</t>
  </si>
  <si>
    <t>Remitir soporte de la licencia expedida por la EPS.</t>
  </si>
  <si>
    <t>Aguirre Tovar Ana Maria</t>
  </si>
  <si>
    <t>No se observó documento de identidad que acredite parentesco con las servidoras</t>
  </si>
  <si>
    <t>Soporte de legalización o justificación de la licencia por luto.</t>
  </si>
  <si>
    <t>Diaz Torres Diana Pilar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</si>
</sst>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quot;$&quot;\ #,##0;\-&quot;$&quot;\ #,##0"/>
    <numFmt numFmtId="43" formatCode="_-* #,##0.00_-;\-* #,##0.00_-;_-* &quot;-&quot;??_-;_-@_-"/>
    <numFmt numFmtId="164" formatCode="_(* #,##0.00_);_(* \(#,##0.00\);_(* &quot;-&quot;??_);_(@_)"/>
    <numFmt numFmtId="165" formatCode="&quot;$&quot;\ #,##0.00"/>
    <numFmt numFmtId="166" formatCode="d\-mmm\-yyyy"/>
    <numFmt numFmtId="167" formatCode="dd\-mmm\-yyyy"/>
    <numFmt numFmtId="168" formatCode="_-* #,##0_-;\-* #,##0_-;_-* &quot;-&quot;??_-;_-@_-"/>
  </numFmts>
  <fonts count="29" x14ac:knownFonts="1">
    <font>
      <sz val="11"/>
      <color theme="1"/>
      <name val="Calibri"/>
      <family val="2"/>
      <scheme val="minor"/>
    </font>
    <font>
      <sz val="10"/>
      <name val="Arial"/>
      <family val="2"/>
    </font>
    <font>
      <b/>
      <sz val="12"/>
      <name val="Calibri"/>
      <family val="2"/>
      <scheme val="minor"/>
    </font>
    <font>
      <sz val="12"/>
      <name val="Calibri"/>
      <family val="2"/>
      <scheme val="minor"/>
    </font>
    <font>
      <b/>
      <sz val="12"/>
      <color theme="1"/>
      <name val="Calibri"/>
      <family val="2"/>
      <scheme val="minor"/>
    </font>
    <font>
      <sz val="12"/>
      <color theme="1"/>
      <name val="Calibri"/>
      <family val="2"/>
      <scheme val="minor"/>
    </font>
    <font>
      <sz val="10"/>
      <name val="Calibri"/>
      <family val="2"/>
      <scheme val="minor"/>
    </font>
    <font>
      <b/>
      <sz val="10"/>
      <name val="Verdana"/>
      <family val="2"/>
    </font>
    <font>
      <sz val="10"/>
      <name val="Verdana"/>
      <family val="2"/>
    </font>
    <font>
      <sz val="11"/>
      <color theme="1"/>
      <name val="Calibri"/>
      <family val="2"/>
      <scheme val="minor"/>
    </font>
    <font>
      <i/>
      <sz val="12"/>
      <name val="Calibri"/>
      <family val="2"/>
      <scheme val="minor"/>
    </font>
    <font>
      <b/>
      <i/>
      <sz val="12"/>
      <name val="Calibri"/>
      <family val="2"/>
      <scheme val="minor"/>
    </font>
    <font>
      <i/>
      <sz val="11.6"/>
      <name val="Calibri"/>
      <family val="2"/>
      <scheme val="minor"/>
    </font>
    <font>
      <sz val="12"/>
      <color rgb="FFFF0000"/>
      <name val="Calibri"/>
      <family val="2"/>
      <scheme val="minor"/>
    </font>
    <font>
      <b/>
      <sz val="10"/>
      <name val="Calibri"/>
      <family val="2"/>
      <scheme val="minor"/>
    </font>
    <font>
      <b/>
      <sz val="10"/>
      <color theme="1"/>
      <name val="Calibri"/>
      <family val="2"/>
      <scheme val="minor"/>
    </font>
    <font>
      <sz val="10"/>
      <color theme="1"/>
      <name val="Calibri"/>
      <family val="2"/>
      <scheme val="minor"/>
    </font>
    <font>
      <b/>
      <sz val="10"/>
      <color indexed="10"/>
      <name val="Calibri"/>
      <family val="2"/>
      <scheme val="minor"/>
    </font>
    <font>
      <b/>
      <sz val="10"/>
      <color rgb="FFFF0000"/>
      <name val="Calibri"/>
      <family val="2"/>
      <scheme val="minor"/>
    </font>
    <font>
      <b/>
      <sz val="10"/>
      <color rgb="FF0070C0"/>
      <name val="Calibri"/>
      <family val="2"/>
      <scheme val="minor"/>
    </font>
    <font>
      <b/>
      <sz val="10"/>
      <color rgb="FF00B050"/>
      <name val="Calibri"/>
      <family val="2"/>
      <scheme val="minor"/>
    </font>
    <font>
      <sz val="11.5"/>
      <color theme="1"/>
      <name val="Calibri"/>
      <family val="2"/>
      <scheme val="minor"/>
    </font>
    <font>
      <sz val="9"/>
      <color theme="1"/>
      <name val="Calibri"/>
      <family val="2"/>
      <scheme val="minor"/>
    </font>
    <font>
      <b/>
      <sz val="9"/>
      <color theme="1"/>
      <name val="Calibri"/>
      <family val="2"/>
      <scheme val="minor"/>
    </font>
    <font>
      <i/>
      <sz val="9"/>
      <color theme="1"/>
      <name val="Calibri"/>
      <family val="2"/>
      <scheme val="minor"/>
    </font>
    <font>
      <b/>
      <i/>
      <u/>
      <sz val="10"/>
      <name val="Calibri"/>
      <family val="2"/>
      <scheme val="minor"/>
    </font>
    <font>
      <b/>
      <sz val="10"/>
      <color theme="5" tint="0.59999389629810485"/>
      <name val="Calibri"/>
      <family val="2"/>
      <scheme val="minor"/>
    </font>
    <font>
      <i/>
      <sz val="10"/>
      <name val="Calibri"/>
      <family val="2"/>
      <scheme val="minor"/>
    </font>
    <font>
      <i/>
      <sz val="12"/>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2"/>
        <bgColor indexed="64"/>
      </patternFill>
    </fill>
    <fill>
      <patternFill patternType="solid">
        <fgColor rgb="FF92D050"/>
        <bgColor indexed="64"/>
      </patternFill>
    </fill>
    <fill>
      <patternFill patternType="solid">
        <fgColor theme="0" tint="-0.34998626667073579"/>
        <bgColor indexed="64"/>
      </patternFill>
    </fill>
    <fill>
      <patternFill patternType="solid">
        <fgColor theme="2" tint="-9.9978637043366805E-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5">
    <xf numFmtId="0" fontId="0" fillId="0" borderId="0"/>
    <xf numFmtId="0" fontId="1" fillId="0" borderId="0"/>
    <xf numFmtId="9" fontId="9" fillId="0" borderId="0" applyFont="0" applyFill="0" applyBorder="0" applyAlignment="0" applyProtection="0"/>
    <xf numFmtId="164" fontId="9" fillId="0" borderId="0" applyFont="0" applyFill="0" applyBorder="0" applyAlignment="0" applyProtection="0"/>
    <xf numFmtId="43" fontId="9" fillId="0" borderId="0" applyFont="0" applyFill="0" applyBorder="0" applyAlignment="0" applyProtection="0"/>
  </cellStyleXfs>
  <cellXfs count="238">
    <xf numFmtId="0" fontId="0" fillId="0" borderId="0" xfId="0"/>
    <xf numFmtId="0" fontId="2" fillId="3" borderId="1" xfId="1" applyFont="1" applyFill="1" applyBorder="1" applyAlignment="1">
      <alignment horizontal="center" vertical="center" wrapText="1"/>
    </xf>
    <xf numFmtId="0" fontId="2" fillId="2" borderId="0" xfId="1" applyFont="1" applyFill="1" applyAlignment="1">
      <alignment horizontal="center" vertical="center" wrapText="1"/>
    </xf>
    <xf numFmtId="0" fontId="2" fillId="2" borderId="0" xfId="1" applyFont="1" applyFill="1" applyAlignment="1">
      <alignment vertical="center" wrapText="1"/>
    </xf>
    <xf numFmtId="0" fontId="3" fillId="2" borderId="0" xfId="1" applyFont="1" applyFill="1"/>
    <xf numFmtId="0" fontId="3" fillId="2" borderId="0" xfId="1" applyFont="1" applyFill="1" applyAlignment="1">
      <alignment horizontal="center" vertical="center" wrapText="1"/>
    </xf>
    <xf numFmtId="0" fontId="3" fillId="2" borderId="0" xfId="1" applyFont="1" applyFill="1" applyAlignment="1">
      <alignment vertical="center" wrapText="1"/>
    </xf>
    <xf numFmtId="0" fontId="3" fillId="2" borderId="0" xfId="1" applyFont="1" applyFill="1" applyAlignment="1">
      <alignment horizontal="left" vertical="center" wrapText="1"/>
    </xf>
    <xf numFmtId="0" fontId="3" fillId="2" borderId="0" xfId="1" applyFont="1" applyFill="1" applyAlignment="1">
      <alignment vertical="center"/>
    </xf>
    <xf numFmtId="0" fontId="2" fillId="3" borderId="1" xfId="1" applyFont="1" applyFill="1" applyBorder="1" applyAlignment="1">
      <alignment horizontal="center" vertical="center"/>
    </xf>
    <xf numFmtId="37" fontId="3" fillId="2" borderId="1" xfId="3" applyNumberFormat="1" applyFont="1" applyFill="1" applyBorder="1" applyAlignment="1">
      <alignment horizontal="center" vertical="center"/>
    </xf>
    <xf numFmtId="165" fontId="3" fillId="2" borderId="1" xfId="1" applyNumberFormat="1" applyFont="1" applyFill="1" applyBorder="1" applyAlignment="1">
      <alignment horizontal="center" vertical="center"/>
    </xf>
    <xf numFmtId="0" fontId="11" fillId="4" borderId="1" xfId="0" applyFont="1" applyFill="1" applyBorder="1" applyAlignment="1">
      <alignment horizontal="left" vertical="center"/>
    </xf>
    <xf numFmtId="9" fontId="3" fillId="2" borderId="1" xfId="2" applyFont="1" applyFill="1" applyBorder="1" applyAlignment="1">
      <alignment horizontal="center" vertical="center" wrapText="1"/>
    </xf>
    <xf numFmtId="0" fontId="3" fillId="2" borderId="0" xfId="0" applyFont="1" applyFill="1" applyAlignment="1">
      <alignment wrapText="1"/>
    </xf>
    <xf numFmtId="49" fontId="5" fillId="2" borderId="0" xfId="0" applyNumberFormat="1" applyFont="1" applyFill="1" applyAlignment="1">
      <alignment horizontal="center" vertical="center" wrapText="1"/>
    </xf>
    <xf numFmtId="49" fontId="3" fillId="2" borderId="0" xfId="1" applyNumberFormat="1" applyFont="1" applyFill="1" applyAlignment="1">
      <alignment horizontal="left" vertical="center"/>
    </xf>
    <xf numFmtId="49" fontId="13" fillId="2" borderId="0" xfId="1" applyNumberFormat="1" applyFont="1" applyFill="1" applyAlignment="1">
      <alignment horizontal="left"/>
    </xf>
    <xf numFmtId="0" fontId="3" fillId="2" borderId="0" xfId="1" applyFont="1" applyFill="1" applyAlignment="1">
      <alignment horizontal="center" vertical="center"/>
    </xf>
    <xf numFmtId="0" fontId="2" fillId="2" borderId="0" xfId="1" applyFont="1" applyFill="1" applyAlignment="1">
      <alignment horizontal="center" vertical="center"/>
    </xf>
    <xf numFmtId="0" fontId="3" fillId="2" borderId="0" xfId="0" applyFont="1" applyFill="1" applyAlignment="1">
      <alignment horizontal="center" vertical="center" wrapText="1"/>
    </xf>
    <xf numFmtId="0" fontId="14" fillId="2" borderId="0" xfId="1" applyFont="1" applyFill="1" applyAlignment="1">
      <alignment vertical="center" wrapText="1"/>
    </xf>
    <xf numFmtId="0" fontId="6" fillId="2" borderId="0" xfId="1" applyFont="1" applyFill="1" applyAlignment="1">
      <alignment vertical="center"/>
    </xf>
    <xf numFmtId="0" fontId="6" fillId="2" borderId="0" xfId="1" applyFont="1" applyFill="1" applyAlignment="1">
      <alignment horizontal="center" vertical="center" wrapText="1"/>
    </xf>
    <xf numFmtId="0" fontId="16" fillId="0" borderId="1" xfId="0" applyFont="1" applyBorder="1" applyAlignment="1">
      <alignment horizontal="center" vertical="center" wrapText="1"/>
    </xf>
    <xf numFmtId="0" fontId="14" fillId="2" borderId="5" xfId="0" applyFont="1" applyFill="1" applyBorder="1" applyAlignment="1">
      <alignment horizontal="center" vertical="center"/>
    </xf>
    <xf numFmtId="0" fontId="6" fillId="2" borderId="6" xfId="0" applyFont="1" applyFill="1" applyBorder="1" applyAlignment="1">
      <alignment vertical="center"/>
    </xf>
    <xf numFmtId="0" fontId="6" fillId="2" borderId="6" xfId="0" applyFont="1" applyFill="1" applyBorder="1" applyAlignment="1">
      <alignment horizontal="center" vertical="center"/>
    </xf>
    <xf numFmtId="0" fontId="14" fillId="2" borderId="8" xfId="0" applyFont="1" applyFill="1" applyBorder="1" applyAlignment="1">
      <alignment horizontal="center" vertical="center"/>
    </xf>
    <xf numFmtId="0" fontId="6" fillId="2" borderId="0" xfId="0" applyFont="1" applyFill="1" applyAlignment="1">
      <alignment vertical="center"/>
    </xf>
    <xf numFmtId="0" fontId="6" fillId="2" borderId="0" xfId="0" applyFont="1" applyFill="1" applyAlignment="1">
      <alignment horizontal="center" vertical="center"/>
    </xf>
    <xf numFmtId="0" fontId="14" fillId="2" borderId="10" xfId="0" applyFont="1" applyFill="1" applyBorder="1" applyAlignment="1">
      <alignment horizontal="center" vertical="center"/>
    </xf>
    <xf numFmtId="0" fontId="14" fillId="2" borderId="11" xfId="0" applyFont="1" applyFill="1" applyBorder="1" applyAlignment="1">
      <alignment horizontal="right" vertical="center"/>
    </xf>
    <xf numFmtId="0" fontId="6" fillId="2" borderId="11" xfId="0" applyFont="1" applyFill="1" applyBorder="1" applyAlignment="1">
      <alignment vertical="center"/>
    </xf>
    <xf numFmtId="0" fontId="6" fillId="2" borderId="6" xfId="0" applyFont="1" applyFill="1" applyBorder="1" applyAlignment="1">
      <alignment horizontal="centerContinuous" vertical="center"/>
    </xf>
    <xf numFmtId="0" fontId="14" fillId="2" borderId="6" xfId="1" applyFont="1" applyFill="1" applyBorder="1" applyAlignment="1">
      <alignment horizontal="center" vertical="center"/>
    </xf>
    <xf numFmtId="0" fontId="6" fillId="2" borderId="0" xfId="1" applyFont="1" applyFill="1" applyAlignment="1">
      <alignment horizontal="center" vertical="center"/>
    </xf>
    <xf numFmtId="0" fontId="6" fillId="2" borderId="11" xfId="1" applyFont="1" applyFill="1" applyBorder="1" applyAlignment="1">
      <alignment horizontal="center" vertical="center"/>
    </xf>
    <xf numFmtId="0" fontId="18" fillId="2" borderId="8" xfId="0" applyFont="1" applyFill="1" applyBorder="1" applyAlignment="1">
      <alignment horizontal="center" vertical="center"/>
    </xf>
    <xf numFmtId="0" fontId="18" fillId="2" borderId="0" xfId="0" applyFont="1" applyFill="1" applyAlignment="1">
      <alignment horizontal="center" vertical="center"/>
    </xf>
    <xf numFmtId="0" fontId="16" fillId="2" borderId="0" xfId="0" applyFont="1" applyFill="1" applyAlignment="1">
      <alignment vertical="center"/>
    </xf>
    <xf numFmtId="0" fontId="19" fillId="2" borderId="8" xfId="0" applyFont="1" applyFill="1" applyBorder="1" applyAlignment="1">
      <alignment horizontal="center" vertical="center"/>
    </xf>
    <xf numFmtId="0" fontId="6" fillId="2" borderId="0" xfId="0" applyFont="1" applyFill="1" applyAlignment="1">
      <alignment horizontal="center" vertical="center" wrapText="1"/>
    </xf>
    <xf numFmtId="0" fontId="6" fillId="2" borderId="0" xfId="0" applyFont="1" applyFill="1" applyAlignment="1">
      <alignment horizontal="left" vertical="center"/>
    </xf>
    <xf numFmtId="0" fontId="20" fillId="2" borderId="8" xfId="0" applyFont="1" applyFill="1" applyBorder="1" applyAlignment="1">
      <alignment horizontal="center" vertical="center"/>
    </xf>
    <xf numFmtId="0" fontId="21" fillId="2" borderId="13" xfId="0" applyFont="1" applyFill="1" applyBorder="1" applyAlignment="1">
      <alignment horizontal="center" vertical="center" wrapText="1"/>
    </xf>
    <xf numFmtId="0" fontId="16" fillId="2" borderId="1" xfId="0" applyFont="1" applyFill="1" applyBorder="1" applyAlignment="1">
      <alignment horizontal="left" vertical="center" wrapText="1"/>
    </xf>
    <xf numFmtId="167" fontId="16" fillId="0" borderId="1" xfId="0" applyNumberFormat="1" applyFont="1" applyBorder="1" applyAlignment="1">
      <alignment horizontal="center" vertical="center" wrapText="1"/>
    </xf>
    <xf numFmtId="0" fontId="16" fillId="2" borderId="1" xfId="0" applyFont="1" applyFill="1" applyBorder="1" applyAlignment="1">
      <alignment horizontal="center" vertical="center" wrapText="1"/>
    </xf>
    <xf numFmtId="167" fontId="16" fillId="2" borderId="1" xfId="0" applyNumberFormat="1" applyFont="1" applyFill="1" applyBorder="1" applyAlignment="1">
      <alignment horizontal="center" vertical="center" wrapText="1"/>
    </xf>
    <xf numFmtId="0" fontId="18" fillId="2" borderId="1" xfId="0" applyFont="1" applyFill="1" applyBorder="1" applyAlignment="1">
      <alignment horizontal="center" vertical="center" wrapText="1"/>
    </xf>
    <xf numFmtId="0" fontId="14" fillId="3" borderId="14" xfId="1" applyFont="1" applyFill="1" applyBorder="1" applyAlignment="1">
      <alignment horizontal="center" vertical="center" wrapText="1"/>
    </xf>
    <xf numFmtId="0" fontId="14" fillId="6" borderId="14" xfId="1" applyFont="1" applyFill="1" applyBorder="1" applyAlignment="1">
      <alignment horizontal="center" vertical="center" wrapText="1"/>
    </xf>
    <xf numFmtId="0" fontId="14" fillId="6" borderId="22" xfId="1" applyFont="1" applyFill="1" applyBorder="1" applyAlignment="1">
      <alignment horizontal="center" vertical="center" wrapText="1"/>
    </xf>
    <xf numFmtId="0" fontId="16" fillId="2" borderId="23" xfId="0" applyFont="1" applyFill="1" applyBorder="1" applyAlignment="1">
      <alignment vertical="center" wrapText="1"/>
    </xf>
    <xf numFmtId="0" fontId="16" fillId="2" borderId="18" xfId="0" applyFont="1" applyFill="1" applyBorder="1" applyAlignment="1">
      <alignment horizontal="left" vertical="center" wrapText="1"/>
    </xf>
    <xf numFmtId="0" fontId="16" fillId="0" borderId="18" xfId="0" applyFont="1" applyBorder="1" applyAlignment="1">
      <alignment horizontal="left" vertical="center" wrapText="1"/>
    </xf>
    <xf numFmtId="0" fontId="16" fillId="0" borderId="18" xfId="0" applyFont="1" applyBorder="1" applyAlignment="1">
      <alignment horizontal="center" vertical="center" wrapText="1"/>
    </xf>
    <xf numFmtId="167" fontId="16" fillId="0" borderId="18" xfId="0" applyNumberFormat="1" applyFont="1" applyBorder="1" applyAlignment="1">
      <alignment horizontal="center" vertical="center" wrapText="1"/>
    </xf>
    <xf numFmtId="0" fontId="16" fillId="2" borderId="25" xfId="0" applyFont="1" applyFill="1" applyBorder="1" applyAlignment="1">
      <alignment vertical="center" wrapText="1"/>
    </xf>
    <xf numFmtId="0" fontId="16" fillId="0" borderId="1" xfId="0" applyFont="1" applyBorder="1" applyAlignment="1">
      <alignment horizontal="left" vertical="center" wrapText="1"/>
    </xf>
    <xf numFmtId="0" fontId="16" fillId="2" borderId="27" xfId="0" applyFont="1" applyFill="1" applyBorder="1" applyAlignment="1">
      <alignment vertical="center" wrapText="1"/>
    </xf>
    <xf numFmtId="0" fontId="16" fillId="2" borderId="28" xfId="0" applyFont="1" applyFill="1" applyBorder="1" applyAlignment="1">
      <alignment horizontal="left" vertical="center" wrapText="1"/>
    </xf>
    <xf numFmtId="0" fontId="16" fillId="0" borderId="28" xfId="0" applyFont="1" applyBorder="1" applyAlignment="1">
      <alignment horizontal="left" vertical="center" wrapText="1"/>
    </xf>
    <xf numFmtId="0" fontId="16" fillId="0" borderId="28" xfId="0" applyFont="1" applyBorder="1" applyAlignment="1">
      <alignment horizontal="center" vertical="center" wrapText="1"/>
    </xf>
    <xf numFmtId="167" fontId="16" fillId="0" borderId="28" xfId="0" applyNumberFormat="1" applyFont="1" applyBorder="1" applyAlignment="1">
      <alignment horizontal="center" vertical="center" wrapText="1"/>
    </xf>
    <xf numFmtId="0" fontId="16" fillId="5" borderId="23" xfId="0" applyFont="1" applyFill="1" applyBorder="1" applyAlignment="1">
      <alignment vertical="center" wrapText="1"/>
    </xf>
    <xf numFmtId="0" fontId="16" fillId="5" borderId="18" xfId="0" applyFont="1" applyFill="1" applyBorder="1" applyAlignment="1">
      <alignment horizontal="left" vertical="center" wrapText="1"/>
    </xf>
    <xf numFmtId="0" fontId="16" fillId="5" borderId="18" xfId="0" applyFont="1" applyFill="1" applyBorder="1" applyAlignment="1">
      <alignment horizontal="center" vertical="center" wrapText="1"/>
    </xf>
    <xf numFmtId="167" fontId="16" fillId="5" borderId="18" xfId="0" applyNumberFormat="1" applyFont="1" applyFill="1" applyBorder="1" applyAlignment="1">
      <alignment horizontal="center" vertical="center" wrapText="1"/>
    </xf>
    <xf numFmtId="0" fontId="16" fillId="5" borderId="27" xfId="0" applyFont="1" applyFill="1" applyBorder="1" applyAlignment="1">
      <alignment vertical="center" wrapText="1"/>
    </xf>
    <xf numFmtId="0" fontId="16" fillId="5" borderId="28" xfId="0" applyFont="1" applyFill="1" applyBorder="1" applyAlignment="1">
      <alignment horizontal="left" vertical="center" wrapText="1"/>
    </xf>
    <xf numFmtId="0" fontId="16" fillId="5" borderId="28" xfId="0" applyFont="1" applyFill="1" applyBorder="1" applyAlignment="1">
      <alignment horizontal="center" vertical="center" wrapText="1"/>
    </xf>
    <xf numFmtId="167" fontId="16" fillId="5" borderId="28" xfId="0" applyNumberFormat="1" applyFont="1" applyFill="1" applyBorder="1" applyAlignment="1">
      <alignment horizontal="center" vertical="center" wrapText="1"/>
    </xf>
    <xf numFmtId="0" fontId="16" fillId="2" borderId="31" xfId="0" applyFont="1" applyFill="1" applyBorder="1" applyAlignment="1">
      <alignment vertical="center" wrapText="1"/>
    </xf>
    <xf numFmtId="0" fontId="16" fillId="2" borderId="15" xfId="0" applyFont="1" applyFill="1" applyBorder="1" applyAlignment="1">
      <alignment horizontal="left" vertical="center" wrapText="1"/>
    </xf>
    <xf numFmtId="0" fontId="16" fillId="0" borderId="15" xfId="0" applyFont="1" applyBorder="1" applyAlignment="1">
      <alignment horizontal="center" vertical="center" wrapText="1"/>
    </xf>
    <xf numFmtId="167" fontId="16" fillId="0" borderId="15" xfId="0" applyNumberFormat="1" applyFont="1" applyBorder="1" applyAlignment="1">
      <alignment horizontal="center" vertical="center" wrapText="1"/>
    </xf>
    <xf numFmtId="167" fontId="16" fillId="0" borderId="15" xfId="0" applyNumberFormat="1" applyFont="1" applyBorder="1" applyAlignment="1">
      <alignment horizontal="left" vertical="center" wrapText="1"/>
    </xf>
    <xf numFmtId="167" fontId="16" fillId="0" borderId="32" xfId="0" applyNumberFormat="1" applyFont="1" applyBorder="1" applyAlignment="1">
      <alignment horizontal="left" vertical="center" wrapText="1"/>
    </xf>
    <xf numFmtId="0" fontId="16" fillId="5" borderId="33" xfId="0" applyFont="1" applyFill="1" applyBorder="1" applyAlignment="1">
      <alignment vertical="center" wrapText="1"/>
    </xf>
    <xf numFmtId="0" fontId="16" fillId="5" borderId="34" xfId="0" applyFont="1" applyFill="1" applyBorder="1" applyAlignment="1">
      <alignment horizontal="left" vertical="center" wrapText="1"/>
    </xf>
    <xf numFmtId="0" fontId="16" fillId="5" borderId="34" xfId="0" applyFont="1" applyFill="1" applyBorder="1" applyAlignment="1">
      <alignment horizontal="center" vertical="center" wrapText="1"/>
    </xf>
    <xf numFmtId="167" fontId="16" fillId="5" borderId="34" xfId="0" applyNumberFormat="1" applyFont="1" applyFill="1" applyBorder="1" applyAlignment="1">
      <alignment horizontal="center" vertical="center" wrapText="1"/>
    </xf>
    <xf numFmtId="167" fontId="16" fillId="5" borderId="35" xfId="0" applyNumberFormat="1" applyFont="1" applyFill="1" applyBorder="1" applyAlignment="1">
      <alignment horizontal="left" vertical="center" wrapText="1"/>
    </xf>
    <xf numFmtId="0" fontId="16" fillId="0" borderId="15" xfId="0" applyFont="1" applyBorder="1" applyAlignment="1">
      <alignment horizontal="left" vertical="center" wrapText="1"/>
    </xf>
    <xf numFmtId="0" fontId="0" fillId="2" borderId="0" xfId="0" applyFill="1"/>
    <xf numFmtId="0" fontId="25" fillId="2" borderId="0" xfId="0" applyFont="1" applyFill="1" applyAlignment="1">
      <alignment horizontal="left" vertical="center"/>
    </xf>
    <xf numFmtId="0" fontId="16" fillId="0" borderId="1" xfId="0" applyFont="1" applyBorder="1" applyAlignment="1">
      <alignment horizontal="center" vertical="center"/>
    </xf>
    <xf numFmtId="0" fontId="5" fillId="0" borderId="3" xfId="0" applyFont="1" applyBorder="1" applyAlignment="1">
      <alignment horizontal="center" vertical="center" wrapText="1"/>
    </xf>
    <xf numFmtId="0" fontId="26" fillId="2" borderId="8" xfId="0" applyFont="1" applyFill="1" applyBorder="1" applyAlignment="1">
      <alignment horizontal="left" vertical="center"/>
    </xf>
    <xf numFmtId="0" fontId="15" fillId="3" borderId="14" xfId="0" applyFont="1" applyFill="1" applyBorder="1" applyAlignment="1">
      <alignment horizontal="center" vertical="center" wrapText="1"/>
    </xf>
    <xf numFmtId="0" fontId="14" fillId="3" borderId="14" xfId="1" applyFont="1" applyFill="1" applyBorder="1" applyAlignment="1">
      <alignment horizontal="center" vertical="center"/>
    </xf>
    <xf numFmtId="0" fontId="6" fillId="2" borderId="0" xfId="0" applyFont="1" applyFill="1" applyAlignment="1">
      <alignment vertical="center" wrapText="1"/>
    </xf>
    <xf numFmtId="0" fontId="18" fillId="0" borderId="1" xfId="0" applyFont="1" applyBorder="1" applyAlignment="1">
      <alignment horizontal="center" vertical="center" wrapText="1"/>
    </xf>
    <xf numFmtId="0" fontId="17" fillId="2" borderId="8" xfId="0" applyFont="1" applyFill="1" applyBorder="1" applyAlignment="1">
      <alignment vertical="center"/>
    </xf>
    <xf numFmtId="0" fontId="18" fillId="2" borderId="0" xfId="0" applyFont="1" applyFill="1" applyAlignment="1">
      <alignment vertical="center"/>
    </xf>
    <xf numFmtId="0" fontId="6" fillId="2" borderId="9" xfId="0" applyFont="1" applyFill="1" applyBorder="1" applyAlignment="1">
      <alignment vertical="center" wrapText="1"/>
    </xf>
    <xf numFmtId="0" fontId="6" fillId="2"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14" fillId="8" borderId="1" xfId="0" applyFont="1" applyFill="1" applyBorder="1" applyAlignment="1">
      <alignment horizontal="center" vertical="center" wrapText="1"/>
    </xf>
    <xf numFmtId="0" fontId="6" fillId="2" borderId="14" xfId="1" applyFont="1" applyFill="1" applyBorder="1" applyAlignment="1">
      <alignment horizontal="center" vertical="center" wrapText="1"/>
    </xf>
    <xf numFmtId="0" fontId="14" fillId="3" borderId="5" xfId="1" applyFont="1" applyFill="1" applyBorder="1" applyAlignment="1">
      <alignment horizontal="center" vertical="center" wrapText="1"/>
    </xf>
    <xf numFmtId="0" fontId="18" fillId="2" borderId="1" xfId="1" applyFont="1" applyFill="1" applyBorder="1" applyAlignment="1">
      <alignment horizontal="center" vertical="center" wrapText="1"/>
    </xf>
    <xf numFmtId="0" fontId="20" fillId="2" borderId="1" xfId="1" applyFont="1" applyFill="1" applyBorder="1" applyAlignment="1">
      <alignment horizontal="center" vertical="center" wrapText="1"/>
    </xf>
    <xf numFmtId="168" fontId="16" fillId="2" borderId="1" xfId="4" applyNumberFormat="1" applyFont="1" applyFill="1" applyBorder="1" applyAlignment="1">
      <alignment vertical="center" wrapText="1"/>
    </xf>
    <xf numFmtId="168" fontId="16" fillId="2" borderId="1" xfId="4" applyNumberFormat="1" applyFont="1" applyFill="1" applyBorder="1" applyAlignment="1">
      <alignment vertical="center"/>
    </xf>
    <xf numFmtId="0" fontId="5" fillId="0" borderId="1" xfId="0" applyFont="1" applyBorder="1" applyAlignment="1">
      <alignment horizontal="center" vertical="center" wrapText="1"/>
    </xf>
    <xf numFmtId="166" fontId="12" fillId="0" borderId="1" xfId="0" applyNumberFormat="1" applyFont="1" applyBorder="1" applyAlignment="1">
      <alignment horizontal="center" vertical="center"/>
    </xf>
    <xf numFmtId="0" fontId="14" fillId="3" borderId="1" xfId="1" applyFont="1" applyFill="1" applyBorder="1" applyAlignment="1">
      <alignment horizontal="center" vertical="center" wrapText="1"/>
    </xf>
    <xf numFmtId="0" fontId="16" fillId="0" borderId="2" xfId="0" applyFont="1" applyBorder="1" applyAlignment="1">
      <alignment horizontal="center" vertical="center" wrapText="1"/>
    </xf>
    <xf numFmtId="0" fontId="16" fillId="2" borderId="2" xfId="0" applyFont="1" applyFill="1" applyBorder="1" applyAlignment="1">
      <alignment horizontal="center" vertical="center" wrapText="1"/>
    </xf>
    <xf numFmtId="0" fontId="16" fillId="0" borderId="2" xfId="0" applyFont="1" applyBorder="1" applyAlignment="1">
      <alignment horizontal="center" vertical="center"/>
    </xf>
    <xf numFmtId="0" fontId="16" fillId="0" borderId="0" xfId="0" applyFont="1" applyAlignment="1">
      <alignment vertical="center"/>
    </xf>
    <xf numFmtId="0" fontId="6" fillId="2" borderId="7" xfId="1" applyFont="1" applyFill="1" applyBorder="1" applyAlignment="1">
      <alignment vertical="center"/>
    </xf>
    <xf numFmtId="0" fontId="6" fillId="2" borderId="9" xfId="1" applyFont="1" applyFill="1" applyBorder="1" applyAlignment="1">
      <alignment vertical="center"/>
    </xf>
    <xf numFmtId="0" fontId="6" fillId="2" borderId="12" xfId="1" applyFont="1" applyFill="1" applyBorder="1" applyAlignment="1">
      <alignment vertical="center"/>
    </xf>
    <xf numFmtId="0" fontId="6" fillId="2" borderId="6" xfId="1" applyFont="1" applyFill="1" applyBorder="1" applyAlignment="1">
      <alignment vertical="center"/>
    </xf>
    <xf numFmtId="0" fontId="6" fillId="2" borderId="11" xfId="1" applyFont="1" applyFill="1" applyBorder="1" applyAlignment="1">
      <alignment vertical="center"/>
    </xf>
    <xf numFmtId="0" fontId="14" fillId="2" borderId="0" xfId="0" applyFont="1" applyFill="1" applyAlignment="1">
      <alignment vertical="center"/>
    </xf>
    <xf numFmtId="0" fontId="19" fillId="2" borderId="0" xfId="1" applyFont="1" applyFill="1" applyAlignment="1">
      <alignment vertical="center"/>
    </xf>
    <xf numFmtId="0" fontId="6" fillId="2" borderId="0" xfId="0" applyFont="1" applyFill="1" applyAlignment="1">
      <alignment horizontal="justify" vertical="center" wrapText="1"/>
    </xf>
    <xf numFmtId="5" fontId="6" fillId="2" borderId="1" xfId="4" applyNumberFormat="1" applyFont="1" applyFill="1" applyBorder="1" applyAlignment="1">
      <alignment horizontal="center" vertical="center" wrapText="1"/>
    </xf>
    <xf numFmtId="5" fontId="18" fillId="2" borderId="1" xfId="0" applyNumberFormat="1" applyFont="1" applyFill="1" applyBorder="1" applyAlignment="1">
      <alignment horizontal="center" vertical="center" wrapText="1"/>
    </xf>
    <xf numFmtId="0" fontId="6" fillId="0" borderId="3" xfId="1" applyFont="1" applyBorder="1" applyAlignment="1">
      <alignment horizontal="center" vertical="center" wrapText="1"/>
    </xf>
    <xf numFmtId="0" fontId="6" fillId="2" borderId="1" xfId="0" applyFont="1" applyFill="1" applyBorder="1" applyAlignment="1">
      <alignment vertical="center"/>
    </xf>
    <xf numFmtId="0" fontId="18" fillId="2" borderId="0" xfId="0" applyFont="1" applyFill="1" applyAlignment="1">
      <alignment horizontal="right" vertical="center"/>
    </xf>
    <xf numFmtId="0" fontId="7" fillId="0" borderId="2" xfId="1" applyFont="1" applyBorder="1" applyAlignment="1">
      <alignment horizontal="center" vertical="center" wrapText="1"/>
    </xf>
    <xf numFmtId="0" fontId="7" fillId="0" borderId="4" xfId="1" applyFont="1" applyBorder="1" applyAlignment="1">
      <alignment horizontal="center" vertical="center" wrapText="1"/>
    </xf>
    <xf numFmtId="0" fontId="8" fillId="0" borderId="1" xfId="1" applyFont="1" applyBorder="1" applyAlignment="1">
      <alignment horizontal="center" vertical="center" wrapText="1"/>
    </xf>
    <xf numFmtId="0" fontId="7" fillId="0" borderId="3" xfId="1" applyFont="1" applyBorder="1" applyAlignment="1">
      <alignment horizontal="center" vertical="center" wrapText="1"/>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10" fillId="2" borderId="2" xfId="0" applyFont="1" applyFill="1" applyBorder="1" applyAlignment="1">
      <alignment horizontal="left" vertical="center" wrapText="1"/>
    </xf>
    <xf numFmtId="0" fontId="10" fillId="2" borderId="3"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2" fillId="3" borderId="2" xfId="1" applyFont="1" applyFill="1" applyBorder="1" applyAlignment="1">
      <alignment horizontal="center" vertical="center" wrapText="1"/>
    </xf>
    <xf numFmtId="0" fontId="2" fillId="3" borderId="4" xfId="1" applyFont="1" applyFill="1" applyBorder="1" applyAlignment="1">
      <alignment horizontal="center" vertical="center" wrapText="1"/>
    </xf>
    <xf numFmtId="0" fontId="3" fillId="0" borderId="2" xfId="1" applyFont="1" applyBorder="1" applyAlignment="1">
      <alignment horizontal="center" vertical="center" wrapText="1"/>
    </xf>
    <xf numFmtId="0" fontId="3" fillId="0" borderId="3" xfId="1" applyFont="1" applyBorder="1" applyAlignment="1">
      <alignment horizontal="center" vertical="center" wrapText="1"/>
    </xf>
    <xf numFmtId="0" fontId="3" fillId="0" borderId="4" xfId="1" applyFont="1" applyBorder="1" applyAlignment="1">
      <alignment horizontal="center" vertical="center" wrapText="1"/>
    </xf>
    <xf numFmtId="0" fontId="2" fillId="3" borderId="2" xfId="1" applyFont="1" applyFill="1" applyBorder="1" applyAlignment="1">
      <alignment horizontal="left"/>
    </xf>
    <xf numFmtId="0" fontId="2" fillId="3" borderId="3" xfId="1" applyFont="1" applyFill="1" applyBorder="1" applyAlignment="1">
      <alignment horizontal="left"/>
    </xf>
    <xf numFmtId="0" fontId="2" fillId="3" borderId="4" xfId="1" applyFont="1" applyFill="1" applyBorder="1" applyAlignment="1">
      <alignment horizontal="left"/>
    </xf>
    <xf numFmtId="0" fontId="3" fillId="2" borderId="2" xfId="1" applyFont="1" applyFill="1" applyBorder="1" applyAlignment="1">
      <alignment horizontal="justify" vertical="center" wrapText="1"/>
    </xf>
    <xf numFmtId="0" fontId="3" fillId="2" borderId="3" xfId="1" applyFont="1" applyFill="1" applyBorder="1" applyAlignment="1">
      <alignment horizontal="justify" vertical="center"/>
    </xf>
    <xf numFmtId="0" fontId="3" fillId="2" borderId="4" xfId="1" applyFont="1" applyFill="1" applyBorder="1" applyAlignment="1">
      <alignment horizontal="justify" vertical="center"/>
    </xf>
    <xf numFmtId="0" fontId="2" fillId="3" borderId="3" xfId="1" applyFont="1" applyFill="1" applyBorder="1" applyAlignment="1">
      <alignment horizontal="center" vertical="center" wrapText="1"/>
    </xf>
    <xf numFmtId="0" fontId="3" fillId="2" borderId="2" xfId="1" applyFont="1" applyFill="1" applyBorder="1" applyAlignment="1">
      <alignment horizontal="center" vertical="center"/>
    </xf>
    <xf numFmtId="0" fontId="3" fillId="2" borderId="4" xfId="1" applyFont="1" applyFill="1" applyBorder="1" applyAlignment="1">
      <alignment horizontal="center" vertical="center"/>
    </xf>
    <xf numFmtId="0" fontId="3" fillId="2" borderId="2" xfId="1" applyFont="1" applyFill="1" applyBorder="1" applyAlignment="1">
      <alignment horizontal="justify" vertical="center"/>
    </xf>
    <xf numFmtId="0" fontId="3" fillId="2" borderId="3" xfId="1" applyFont="1" applyFill="1" applyBorder="1" applyAlignment="1">
      <alignment horizontal="justify" vertical="center" wrapText="1"/>
    </xf>
    <xf numFmtId="0" fontId="3" fillId="2" borderId="4" xfId="1" applyFont="1" applyFill="1" applyBorder="1" applyAlignment="1">
      <alignment horizontal="justify" vertical="center" wrapText="1"/>
    </xf>
    <xf numFmtId="0" fontId="2" fillId="3" borderId="2" xfId="1" applyFont="1" applyFill="1" applyBorder="1" applyAlignment="1">
      <alignment horizontal="center" vertical="center"/>
    </xf>
    <xf numFmtId="0" fontId="2" fillId="3" borderId="3" xfId="1" applyFont="1" applyFill="1" applyBorder="1" applyAlignment="1">
      <alignment horizontal="center" vertical="center"/>
    </xf>
    <xf numFmtId="0" fontId="2" fillId="3" borderId="4" xfId="1" applyFont="1" applyFill="1" applyBorder="1" applyAlignment="1">
      <alignment horizontal="center" vertical="center"/>
    </xf>
    <xf numFmtId="0" fontId="28" fillId="2" borderId="2" xfId="0" applyFont="1" applyFill="1" applyBorder="1" applyAlignment="1">
      <alignment horizontal="left" vertical="center" wrapText="1"/>
    </xf>
    <xf numFmtId="0" fontId="28" fillId="2" borderId="3" xfId="0" applyFont="1" applyFill="1" applyBorder="1" applyAlignment="1">
      <alignment horizontal="left" vertical="center" wrapText="1"/>
    </xf>
    <xf numFmtId="0" fontId="28" fillId="2" borderId="4" xfId="0" applyFont="1" applyFill="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1" xfId="0" applyFont="1" applyBorder="1" applyAlignment="1">
      <alignment horizontal="center" vertical="center" wrapText="1"/>
    </xf>
    <xf numFmtId="0" fontId="4" fillId="3" borderId="2"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3" borderId="1" xfId="0" applyFont="1" applyFill="1" applyBorder="1" applyAlignment="1">
      <alignment horizontal="left" vertical="center" wrapText="1"/>
    </xf>
    <xf numFmtId="166" fontId="12" fillId="0" borderId="1" xfId="0" applyNumberFormat="1" applyFont="1" applyBorder="1" applyAlignment="1">
      <alignment horizontal="center" vertical="center"/>
    </xf>
    <xf numFmtId="0" fontId="2" fillId="3" borderId="2"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3" fillId="2" borderId="2" xfId="0" applyFont="1" applyFill="1" applyBorder="1" applyAlignment="1">
      <alignment horizontal="justify" vertical="center" wrapText="1"/>
    </xf>
    <xf numFmtId="0" fontId="3" fillId="2" borderId="3" xfId="0" applyFont="1" applyFill="1" applyBorder="1" applyAlignment="1">
      <alignment horizontal="justify" vertical="center" wrapText="1"/>
    </xf>
    <xf numFmtId="0" fontId="6" fillId="2" borderId="2" xfId="1" applyFont="1" applyFill="1" applyBorder="1" applyAlignment="1">
      <alignment horizontal="left" vertical="center" wrapText="1"/>
    </xf>
    <xf numFmtId="0" fontId="6" fillId="2" borderId="3" xfId="1" applyFont="1" applyFill="1" applyBorder="1" applyAlignment="1">
      <alignment horizontal="left" vertical="center" wrapText="1"/>
    </xf>
    <xf numFmtId="0" fontId="6" fillId="2" borderId="4" xfId="1" applyFont="1" applyFill="1" applyBorder="1" applyAlignment="1">
      <alignment horizontal="left" vertical="center" wrapText="1"/>
    </xf>
    <xf numFmtId="166" fontId="6" fillId="0" borderId="2" xfId="0" applyNumberFormat="1" applyFont="1" applyBorder="1" applyAlignment="1">
      <alignment horizontal="center" vertical="center"/>
    </xf>
    <xf numFmtId="166" fontId="6" fillId="0" borderId="4" xfId="0" applyNumberFormat="1" applyFont="1" applyBorder="1" applyAlignment="1">
      <alignment horizontal="center" vertical="center"/>
    </xf>
    <xf numFmtId="0" fontId="14" fillId="3" borderId="2" xfId="1" applyFont="1" applyFill="1" applyBorder="1" applyAlignment="1">
      <alignment horizontal="center" vertical="center" wrapText="1"/>
    </xf>
    <xf numFmtId="0" fontId="14" fillId="3" borderId="3" xfId="1" applyFont="1" applyFill="1" applyBorder="1" applyAlignment="1">
      <alignment horizontal="center" vertical="center" wrapText="1"/>
    </xf>
    <xf numFmtId="0" fontId="14" fillId="3" borderId="4" xfId="1" applyFont="1" applyFill="1" applyBorder="1" applyAlignment="1">
      <alignment horizontal="center" vertical="center" wrapText="1"/>
    </xf>
    <xf numFmtId="0" fontId="6" fillId="2" borderId="0" xfId="0" applyFont="1" applyFill="1" applyAlignment="1">
      <alignment horizontal="justify" vertical="center" wrapText="1"/>
    </xf>
    <xf numFmtId="0" fontId="6" fillId="2" borderId="9" xfId="0" applyFont="1" applyFill="1" applyBorder="1" applyAlignment="1">
      <alignment horizontal="justify" vertical="center" wrapText="1"/>
    </xf>
    <xf numFmtId="0" fontId="6" fillId="2" borderId="0" xfId="0" applyFont="1" applyFill="1" applyAlignment="1">
      <alignment horizontal="left" vertical="center" wrapText="1"/>
    </xf>
    <xf numFmtId="0" fontId="6" fillId="2" borderId="9" xfId="0" applyFont="1" applyFill="1" applyBorder="1" applyAlignment="1">
      <alignment horizontal="left" vertical="center" wrapText="1"/>
    </xf>
    <xf numFmtId="0" fontId="14" fillId="3" borderId="2" xfId="1" applyFont="1" applyFill="1" applyBorder="1" applyAlignment="1">
      <alignment horizontal="left" vertical="center" wrapText="1"/>
    </xf>
    <xf numFmtId="0" fontId="14" fillId="3" borderId="3" xfId="1" applyFont="1" applyFill="1" applyBorder="1" applyAlignment="1">
      <alignment horizontal="left" vertical="center" wrapText="1"/>
    </xf>
    <xf numFmtId="0" fontId="14" fillId="3" borderId="4" xfId="1" applyFont="1" applyFill="1" applyBorder="1" applyAlignment="1">
      <alignment horizontal="left" vertical="center" wrapText="1"/>
    </xf>
    <xf numFmtId="0" fontId="6" fillId="0" borderId="2" xfId="1" applyFont="1" applyBorder="1" applyAlignment="1">
      <alignment horizontal="left" vertical="center" wrapText="1"/>
    </xf>
    <xf numFmtId="0" fontId="6" fillId="0" borderId="4" xfId="1" applyFont="1" applyBorder="1" applyAlignment="1">
      <alignment horizontal="left" vertical="center" wrapText="1"/>
    </xf>
    <xf numFmtId="0" fontId="16"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14" fillId="0" borderId="2" xfId="1" applyFont="1" applyBorder="1" applyAlignment="1">
      <alignment horizontal="center" vertical="center" wrapText="1"/>
    </xf>
    <xf numFmtId="0" fontId="14" fillId="0" borderId="4" xfId="1" applyFont="1" applyBorder="1" applyAlignment="1">
      <alignment horizontal="center" vertical="center" wrapText="1"/>
    </xf>
    <xf numFmtId="0" fontId="6" fillId="2" borderId="2" xfId="1" applyFont="1" applyFill="1" applyBorder="1" applyAlignment="1">
      <alignment horizontal="justify" vertical="center"/>
    </xf>
    <xf numFmtId="0" fontId="6" fillId="2" borderId="3" xfId="1" applyFont="1" applyFill="1" applyBorder="1" applyAlignment="1">
      <alignment horizontal="justify" vertical="center"/>
    </xf>
    <xf numFmtId="0" fontId="6" fillId="2" borderId="4" xfId="1" applyFont="1" applyFill="1" applyBorder="1" applyAlignment="1">
      <alignment horizontal="justify" vertical="center"/>
    </xf>
    <xf numFmtId="0" fontId="6" fillId="0" borderId="2" xfId="1" applyFont="1" applyBorder="1" applyAlignment="1">
      <alignment horizontal="center" vertical="center" wrapText="1"/>
    </xf>
    <xf numFmtId="0" fontId="6" fillId="0" borderId="4" xfId="1" applyFont="1" applyBorder="1" applyAlignment="1">
      <alignment horizontal="center" vertical="center" wrapText="1"/>
    </xf>
    <xf numFmtId="0" fontId="14" fillId="3" borderId="2" xfId="1" applyFont="1" applyFill="1" applyBorder="1" applyAlignment="1">
      <alignment horizontal="left" vertical="center"/>
    </xf>
    <xf numFmtId="0" fontId="14" fillId="3" borderId="3" xfId="1" applyFont="1" applyFill="1" applyBorder="1" applyAlignment="1">
      <alignment horizontal="left" vertical="center"/>
    </xf>
    <xf numFmtId="0" fontId="14" fillId="3" borderId="4" xfId="1" applyFont="1" applyFill="1" applyBorder="1" applyAlignment="1">
      <alignment horizontal="left" vertical="center"/>
    </xf>
    <xf numFmtId="0" fontId="14" fillId="3" borderId="1" xfId="1" applyFont="1" applyFill="1" applyBorder="1" applyAlignment="1">
      <alignment horizontal="center" vertical="center" wrapText="1"/>
    </xf>
    <xf numFmtId="0" fontId="14" fillId="0" borderId="3" xfId="1" applyFont="1" applyBorder="1" applyAlignment="1">
      <alignment horizontal="center" vertical="center" wrapText="1"/>
    </xf>
    <xf numFmtId="0" fontId="6" fillId="2" borderId="2" xfId="1" applyFont="1" applyFill="1" applyBorder="1" applyAlignment="1">
      <alignment horizontal="left" vertical="center"/>
    </xf>
    <xf numFmtId="0" fontId="6" fillId="2" borderId="3" xfId="1" applyFont="1" applyFill="1" applyBorder="1" applyAlignment="1">
      <alignment horizontal="left" vertical="center"/>
    </xf>
    <xf numFmtId="0" fontId="18" fillId="7" borderId="2" xfId="0" applyFont="1" applyFill="1" applyBorder="1" applyAlignment="1">
      <alignment horizontal="center" vertical="center"/>
    </xf>
    <xf numFmtId="0" fontId="18" fillId="7" borderId="3" xfId="0" applyFont="1" applyFill="1" applyBorder="1" applyAlignment="1">
      <alignment horizontal="center" vertical="center"/>
    </xf>
    <xf numFmtId="0" fontId="18" fillId="7" borderId="4" xfId="0" applyFont="1" applyFill="1" applyBorder="1" applyAlignment="1">
      <alignment horizontal="center" vertical="center"/>
    </xf>
    <xf numFmtId="0" fontId="14" fillId="8" borderId="2" xfId="0" applyFont="1" applyFill="1" applyBorder="1" applyAlignment="1">
      <alignment horizontal="center" vertical="center" wrapText="1"/>
    </xf>
    <xf numFmtId="0" fontId="14" fillId="8" borderId="3" xfId="0" applyFont="1" applyFill="1" applyBorder="1" applyAlignment="1">
      <alignment horizontal="center" vertical="center" wrapText="1"/>
    </xf>
    <xf numFmtId="0" fontId="14" fillId="8" borderId="4" xfId="0" applyFont="1" applyFill="1" applyBorder="1" applyAlignment="1">
      <alignment horizontal="center" vertical="center" wrapText="1"/>
    </xf>
    <xf numFmtId="0" fontId="16" fillId="2" borderId="1" xfId="1" applyFont="1" applyFill="1" applyBorder="1" applyAlignment="1" applyProtection="1">
      <alignment horizontal="left" vertical="center" wrapText="1"/>
      <protection locked="0"/>
    </xf>
    <xf numFmtId="0" fontId="27" fillId="2" borderId="0" xfId="0" applyFont="1" applyFill="1" applyAlignment="1">
      <alignment horizontal="left" vertical="center" wrapText="1"/>
    </xf>
    <xf numFmtId="0" fontId="27" fillId="2" borderId="9" xfId="0" applyFont="1" applyFill="1" applyBorder="1" applyAlignment="1">
      <alignment horizontal="left" vertical="center" wrapText="1"/>
    </xf>
    <xf numFmtId="0" fontId="14" fillId="2" borderId="0" xfId="0" applyFont="1" applyFill="1" applyAlignment="1">
      <alignment horizontal="left" vertical="center" wrapText="1"/>
    </xf>
    <xf numFmtId="0" fontId="14" fillId="2" borderId="9" xfId="0" applyFont="1" applyFill="1" applyBorder="1" applyAlignment="1">
      <alignment horizontal="left" vertical="center" wrapText="1"/>
    </xf>
    <xf numFmtId="167" fontId="22" fillId="5" borderId="17" xfId="0" applyNumberFormat="1" applyFont="1" applyFill="1" applyBorder="1" applyAlignment="1">
      <alignment horizontal="left" vertical="center" wrapText="1"/>
    </xf>
    <xf numFmtId="167" fontId="22" fillId="5" borderId="29" xfId="0" applyNumberFormat="1" applyFont="1" applyFill="1" applyBorder="1" applyAlignment="1">
      <alignment horizontal="left" vertical="center" wrapText="1"/>
    </xf>
    <xf numFmtId="167" fontId="16" fillId="5" borderId="24" xfId="0" applyNumberFormat="1" applyFont="1" applyFill="1" applyBorder="1" applyAlignment="1">
      <alignment horizontal="justify" vertical="center" wrapText="1"/>
    </xf>
    <xf numFmtId="167" fontId="16" fillId="5" borderId="30" xfId="0" applyNumberFormat="1" applyFont="1" applyFill="1" applyBorder="1" applyAlignment="1">
      <alignment horizontal="justify" vertical="center" wrapText="1"/>
    </xf>
    <xf numFmtId="167" fontId="16" fillId="0" borderId="17" xfId="0" applyNumberFormat="1" applyFont="1" applyBorder="1" applyAlignment="1">
      <alignment horizontal="left" vertical="center" wrapText="1"/>
    </xf>
    <xf numFmtId="167" fontId="16" fillId="0" borderId="29" xfId="0" applyNumberFormat="1" applyFont="1" applyBorder="1" applyAlignment="1">
      <alignment horizontal="left" vertical="center" wrapText="1"/>
    </xf>
    <xf numFmtId="167" fontId="16" fillId="0" borderId="24" xfId="0" applyNumberFormat="1" applyFont="1" applyBorder="1" applyAlignment="1">
      <alignment horizontal="left" vertical="center" wrapText="1"/>
    </xf>
    <xf numFmtId="167" fontId="16" fillId="0" borderId="30" xfId="0" applyNumberFormat="1" applyFont="1" applyBorder="1" applyAlignment="1">
      <alignment horizontal="left" vertical="center" wrapText="1"/>
    </xf>
    <xf numFmtId="0" fontId="14" fillId="3" borderId="16" xfId="1" applyFont="1" applyFill="1" applyBorder="1" applyAlignment="1">
      <alignment horizontal="center" vertical="center"/>
    </xf>
    <xf numFmtId="0" fontId="14" fillId="3" borderId="20" xfId="1" applyFont="1" applyFill="1" applyBorder="1" applyAlignment="1">
      <alignment horizontal="center" vertical="center"/>
    </xf>
    <xf numFmtId="0" fontId="14" fillId="3" borderId="17" xfId="1" applyFont="1" applyFill="1" applyBorder="1" applyAlignment="1">
      <alignment horizontal="center" vertical="center"/>
    </xf>
    <xf numFmtId="0" fontId="14" fillId="3" borderId="21" xfId="1" applyFont="1" applyFill="1" applyBorder="1" applyAlignment="1">
      <alignment horizontal="center" vertical="center"/>
    </xf>
    <xf numFmtId="0" fontId="14" fillId="3" borderId="17" xfId="1" applyFont="1" applyFill="1" applyBorder="1" applyAlignment="1">
      <alignment horizontal="center" vertical="center" wrapText="1"/>
    </xf>
    <xf numFmtId="0" fontId="14" fillId="3" borderId="21" xfId="1" applyFont="1" applyFill="1" applyBorder="1" applyAlignment="1">
      <alignment horizontal="center" vertical="center" wrapText="1"/>
    </xf>
    <xf numFmtId="0" fontId="14" fillId="3" borderId="18" xfId="1" applyFont="1" applyFill="1" applyBorder="1" applyAlignment="1">
      <alignment horizontal="center" vertical="center" wrapText="1"/>
    </xf>
    <xf numFmtId="0" fontId="14" fillId="6" borderId="18" xfId="1" applyFont="1" applyFill="1" applyBorder="1" applyAlignment="1">
      <alignment horizontal="center" vertical="center" wrapText="1"/>
    </xf>
    <xf numFmtId="0" fontId="14" fillId="6" borderId="19" xfId="1" applyFont="1" applyFill="1" applyBorder="1" applyAlignment="1">
      <alignment horizontal="center" vertical="center" wrapText="1"/>
    </xf>
    <xf numFmtId="167" fontId="16" fillId="0" borderId="17" xfId="0" applyNumberFormat="1" applyFont="1" applyBorder="1" applyAlignment="1">
      <alignment horizontal="center" vertical="center" wrapText="1"/>
    </xf>
    <xf numFmtId="167" fontId="16" fillId="0" borderId="21" xfId="0" applyNumberFormat="1" applyFont="1" applyBorder="1" applyAlignment="1">
      <alignment horizontal="center" vertical="center" wrapText="1"/>
    </xf>
    <xf numFmtId="167" fontId="16" fillId="0" borderId="29" xfId="0" applyNumberFormat="1" applyFont="1" applyBorder="1" applyAlignment="1">
      <alignment horizontal="center" vertical="center" wrapText="1"/>
    </xf>
    <xf numFmtId="167" fontId="16" fillId="0" borderId="26" xfId="0" applyNumberFormat="1" applyFont="1" applyBorder="1" applyAlignment="1">
      <alignment horizontal="left" vertical="center" wrapText="1"/>
    </xf>
  </cellXfs>
  <cellStyles count="5">
    <cellStyle name="Millares" xfId="4" builtinId="3"/>
    <cellStyle name="Millares 2" xfId="3" xr:uid="{A5A4D9FE-66A8-4C76-8B49-10CB62E9A4E3}"/>
    <cellStyle name="Normal" xfId="0" builtinId="0"/>
    <cellStyle name="Normal 2" xfId="1" xr:uid="{00000000-0005-0000-0000-000001000000}"/>
    <cellStyle name="Porcentaje"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125387</xdr:colOff>
      <xdr:row>0</xdr:row>
      <xdr:rowOff>661610</xdr:rowOff>
    </xdr:to>
    <xdr:grpSp>
      <xdr:nvGrpSpPr>
        <xdr:cNvPr id="4" name="Grupo 3">
          <a:extLst>
            <a:ext uri="{FF2B5EF4-FFF2-40B4-BE49-F238E27FC236}">
              <a16:creationId xmlns:a16="http://schemas.microsoft.com/office/drawing/2014/main" id="{31FD12A3-4C3B-41A0-9A6C-43377C76BB67}"/>
            </a:ext>
          </a:extLst>
        </xdr:cNvPr>
        <xdr:cNvGrpSpPr/>
      </xdr:nvGrpSpPr>
      <xdr:grpSpPr>
        <a:xfrm>
          <a:off x="0" y="0"/>
          <a:ext cx="1978432" cy="661610"/>
          <a:chOff x="0" y="0"/>
          <a:chExt cx="4166365" cy="1692696"/>
        </a:xfrm>
      </xdr:grpSpPr>
      <xdr:pic>
        <xdr:nvPicPr>
          <xdr:cNvPr id="5" name="Gráfico 4" descr="Correo electrónico">
            <a:extLst>
              <a:ext uri="{FF2B5EF4-FFF2-40B4-BE49-F238E27FC236}">
                <a16:creationId xmlns:a16="http://schemas.microsoft.com/office/drawing/2014/main" id="{BA83D4F6-C227-4463-B599-93D0361125BE}"/>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0" y="0"/>
            <a:ext cx="1692696" cy="1692696"/>
          </a:xfrm>
          <a:prstGeom prst="rect">
            <a:avLst/>
          </a:prstGeom>
        </xdr:spPr>
      </xdr:pic>
      <xdr:sp macro="" textlink="">
        <xdr:nvSpPr>
          <xdr:cNvPr id="6" name="CuadroTexto 5">
            <a:extLst>
              <a:ext uri="{FF2B5EF4-FFF2-40B4-BE49-F238E27FC236}">
                <a16:creationId xmlns:a16="http://schemas.microsoft.com/office/drawing/2014/main" id="{089EE4B1-5CA3-465A-8344-811C89305230}"/>
              </a:ext>
            </a:extLst>
          </xdr:cNvPr>
          <xdr:cNvSpPr txBox="1"/>
        </xdr:nvSpPr>
        <xdr:spPr>
          <a:xfrm>
            <a:off x="1128838" y="320643"/>
            <a:ext cx="3037527" cy="1021715"/>
          </a:xfrm>
          <a:prstGeom prst="rect">
            <a:avLst/>
          </a:prstGeom>
          <a:noFill/>
        </xdr:spPr>
        <xdr:txBody>
          <a:bodyPr wrap="square" rtlCol="0">
            <a:noAutofit/>
          </a:bodyPr>
          <a:lstStyle/>
          <a:p>
            <a:pPr algn="ctr"/>
            <a:r>
              <a:rPr lang="es-MX" sz="1000" b="1" kern="1200">
                <a:solidFill>
                  <a:srgbClr val="7030A0"/>
                </a:solidFill>
                <a:effectLst/>
                <a:latin typeface="Calibri" panose="020F0502020204030204" pitchFamily="34" charset="0"/>
                <a:ea typeface="Times New Roman" panose="02020603050405020304" pitchFamily="18" charset="0"/>
                <a:cs typeface="Times New Roman" panose="02020603050405020304" pitchFamily="18" charset="0"/>
              </a:rPr>
              <a:t>ENTIDAD</a:t>
            </a:r>
            <a:endParaRPr lang="es-CO" sz="1200">
              <a:effectLst/>
              <a:latin typeface="Arial" panose="020B0604020202020204" pitchFamily="34" charset="0"/>
              <a:ea typeface="Times New Roman" panose="02020603050405020304" pitchFamily="18" charset="0"/>
            </a:endParaRPr>
          </a:p>
          <a:p>
            <a:pPr algn="ctr"/>
            <a:r>
              <a:rPr lang="es-MX" sz="1000" b="1" kern="1200">
                <a:solidFill>
                  <a:srgbClr val="00B050"/>
                </a:solidFill>
                <a:effectLst/>
                <a:latin typeface="Calibri" panose="020F0502020204030204" pitchFamily="34" charset="0"/>
                <a:ea typeface="Times New Roman" panose="02020603050405020304" pitchFamily="18" charset="0"/>
                <a:cs typeface="Times New Roman" panose="02020603050405020304" pitchFamily="18" charset="0"/>
              </a:rPr>
              <a:t>INNOVADORA </a:t>
            </a:r>
            <a:endParaRPr lang="es-CO" sz="1200">
              <a:effectLst/>
              <a:latin typeface="Arial" panose="020B0604020202020204" pitchFamily="34" charset="0"/>
              <a:ea typeface="Times New Roman" panose="02020603050405020304" pitchFamily="18" charset="0"/>
            </a:endParaRPr>
          </a:p>
          <a:p>
            <a:pPr algn="ctr"/>
            <a:r>
              <a:rPr lang="es-MX" sz="1000" b="1" kern="1200">
                <a:solidFill>
                  <a:srgbClr val="FF0000"/>
                </a:solidFill>
                <a:effectLst/>
                <a:latin typeface="Calibri" panose="020F0502020204030204" pitchFamily="34" charset="0"/>
                <a:ea typeface="Times New Roman" panose="02020603050405020304" pitchFamily="18" charset="0"/>
                <a:cs typeface="Times New Roman" panose="02020603050405020304" pitchFamily="18" charset="0"/>
              </a:rPr>
              <a:t>DE GESTIÓN</a:t>
            </a:r>
            <a:endParaRPr lang="es-CO" sz="1200">
              <a:effectLst/>
              <a:latin typeface="Arial" panose="020B0604020202020204" pitchFamily="34" charset="0"/>
              <a:ea typeface="Times New Roman" panose="02020603050405020304" pitchFamily="18" charset="0"/>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20781</xdr:colOff>
      <xdr:row>0</xdr:row>
      <xdr:rowOff>62343</xdr:rowOff>
    </xdr:from>
    <xdr:to>
      <xdr:col>2</xdr:col>
      <xdr:colOff>173181</xdr:colOff>
      <xdr:row>0</xdr:row>
      <xdr:rowOff>644234</xdr:rowOff>
    </xdr:to>
    <xdr:grpSp>
      <xdr:nvGrpSpPr>
        <xdr:cNvPr id="4" name="Grupo 3">
          <a:extLst>
            <a:ext uri="{FF2B5EF4-FFF2-40B4-BE49-F238E27FC236}">
              <a16:creationId xmlns:a16="http://schemas.microsoft.com/office/drawing/2014/main" id="{6BA517DA-2551-4539-A4F8-FE5EE0E30242}"/>
            </a:ext>
          </a:extLst>
        </xdr:cNvPr>
        <xdr:cNvGrpSpPr/>
      </xdr:nvGrpSpPr>
      <xdr:grpSpPr>
        <a:xfrm>
          <a:off x="20781" y="62343"/>
          <a:ext cx="1933161" cy="581891"/>
          <a:chOff x="0" y="181350"/>
          <a:chExt cx="3712087" cy="1692696"/>
        </a:xfrm>
      </xdr:grpSpPr>
      <xdr:pic>
        <xdr:nvPicPr>
          <xdr:cNvPr id="6" name="Gráfico 5" descr="Correo electrónico">
            <a:extLst>
              <a:ext uri="{FF2B5EF4-FFF2-40B4-BE49-F238E27FC236}">
                <a16:creationId xmlns:a16="http://schemas.microsoft.com/office/drawing/2014/main" id="{7E1ECAB6-95AF-4067-AF63-45E756BA56AE}"/>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0" y="181350"/>
            <a:ext cx="1453686" cy="1692696"/>
          </a:xfrm>
          <a:prstGeom prst="rect">
            <a:avLst/>
          </a:prstGeom>
        </xdr:spPr>
      </xdr:pic>
      <xdr:sp macro="" textlink="">
        <xdr:nvSpPr>
          <xdr:cNvPr id="7" name="CuadroTexto 6">
            <a:extLst>
              <a:ext uri="{FF2B5EF4-FFF2-40B4-BE49-F238E27FC236}">
                <a16:creationId xmlns:a16="http://schemas.microsoft.com/office/drawing/2014/main" id="{CF0F0519-6312-4A47-AF49-FC8E57DD5879}"/>
              </a:ext>
            </a:extLst>
          </xdr:cNvPr>
          <xdr:cNvSpPr txBox="1"/>
        </xdr:nvSpPr>
        <xdr:spPr>
          <a:xfrm>
            <a:off x="674561" y="320643"/>
            <a:ext cx="3037526" cy="1021716"/>
          </a:xfrm>
          <a:prstGeom prst="rect">
            <a:avLst/>
          </a:prstGeom>
          <a:noFill/>
        </xdr:spPr>
        <xdr:txBody>
          <a:bodyPr wrap="square" rtlCol="0">
            <a:noAutofit/>
          </a:bodyPr>
          <a:lstStyle/>
          <a:p>
            <a:pPr algn="ctr"/>
            <a:r>
              <a:rPr lang="es-MX" sz="1000" b="1" kern="1200">
                <a:solidFill>
                  <a:srgbClr val="7030A0"/>
                </a:solidFill>
                <a:effectLst/>
                <a:latin typeface="Calibri" panose="020F0502020204030204" pitchFamily="34" charset="0"/>
                <a:ea typeface="Times New Roman" panose="02020603050405020304" pitchFamily="18" charset="0"/>
                <a:cs typeface="Times New Roman" panose="02020603050405020304" pitchFamily="18" charset="0"/>
              </a:rPr>
              <a:t>ENTIDAD</a:t>
            </a:r>
            <a:endParaRPr lang="es-CO" sz="1200">
              <a:effectLst/>
              <a:latin typeface="Arial" panose="020B0604020202020204" pitchFamily="34" charset="0"/>
              <a:ea typeface="Times New Roman" panose="02020603050405020304" pitchFamily="18" charset="0"/>
            </a:endParaRPr>
          </a:p>
          <a:p>
            <a:pPr algn="ctr"/>
            <a:r>
              <a:rPr lang="es-MX" sz="1000" b="1" kern="1200">
                <a:solidFill>
                  <a:srgbClr val="00B050"/>
                </a:solidFill>
                <a:effectLst/>
                <a:latin typeface="Calibri" panose="020F0502020204030204" pitchFamily="34" charset="0"/>
                <a:ea typeface="Times New Roman" panose="02020603050405020304" pitchFamily="18" charset="0"/>
                <a:cs typeface="Times New Roman" panose="02020603050405020304" pitchFamily="18" charset="0"/>
              </a:rPr>
              <a:t>INNOVADORA </a:t>
            </a:r>
            <a:endParaRPr lang="es-CO" sz="1200">
              <a:effectLst/>
              <a:latin typeface="Arial" panose="020B0604020202020204" pitchFamily="34" charset="0"/>
              <a:ea typeface="Times New Roman" panose="02020603050405020304" pitchFamily="18" charset="0"/>
            </a:endParaRPr>
          </a:p>
          <a:p>
            <a:pPr algn="ctr"/>
            <a:r>
              <a:rPr lang="es-MX" sz="1000" b="1" kern="1200">
                <a:solidFill>
                  <a:srgbClr val="FF0000"/>
                </a:solidFill>
                <a:effectLst/>
                <a:latin typeface="Calibri" panose="020F0502020204030204" pitchFamily="34" charset="0"/>
                <a:ea typeface="Times New Roman" panose="02020603050405020304" pitchFamily="18" charset="0"/>
                <a:cs typeface="Times New Roman" panose="02020603050405020304" pitchFamily="18" charset="0"/>
              </a:rPr>
              <a:t>DE GESTIÓN</a:t>
            </a:r>
            <a:endParaRPr lang="es-CO" sz="1200">
              <a:effectLst/>
              <a:latin typeface="Arial" panose="020B0604020202020204" pitchFamily="34" charset="0"/>
              <a:ea typeface="Times New Roman" panose="02020603050405020304" pitchFamily="18" charset="0"/>
            </a:endParaRP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dht-serv-01\sig\2009%20final\LIBERTY%20SEGUROS%20SCI\CONTROLES\CLASIFICACION%20Y%20CALIFICACIO%20CONTROLES%20LIBERTY%20V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dht-serv-01\sig\Documents%20and%20Settings\JENITH\Mis%20documentos\LIBERTY%20SEGUROS\AVANCE%202\PROPUESTA%20METODOLOGICA%20JELGA%20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Unacional33\meci\CONTROL%20INTERNO%20CGC\TALLER\GESTION%20DEL%20RIESG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dht-serv-01\sig\CESA%20INCOLDA%2009\SARLAFT\TALLER\ARLA%20Ver%2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nacional33\meci\Documents%20and%20Settings\JENITH%20%20LINARES\Mis%20documentos\CONTROL%20INTERNO%20CGC\TALLER\GESTION%20DEL%20RIESGO%20Y%20CONTROL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ROLES"/>
      <sheetName val="BASE OCULTAR"/>
      <sheetName val="Hoja1"/>
    </sheetNames>
    <sheetDataSet>
      <sheetData sheetId="0" refreshError="1"/>
      <sheetData sheetId="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DEAS"/>
      <sheetName val="DATOS"/>
      <sheetName val="politicas"/>
      <sheetName val="IDENTIFICACION"/>
      <sheetName val="MEDICION"/>
      <sheetName val="PERFIL RIESGO"/>
      <sheetName val="MRI"/>
      <sheetName val="MRi (3)"/>
      <sheetName val="PRi"/>
      <sheetName val="CONTROL"/>
      <sheetName val="CONTROL (2)"/>
      <sheetName val="ACC"/>
      <sheetName val="ALERTA SIMPLE"/>
      <sheetName val="ALERTA COMPUESTA"/>
      <sheetName val="ALERTA COMPLEJA"/>
      <sheetName val="ALERTA COMPLEJA PRODUCTO"/>
      <sheetName val="ALERTA COMPLEJA (2)"/>
      <sheetName val="ALERTA DIRECTA"/>
      <sheetName val="Hoja3"/>
      <sheetName val="Hoja2"/>
      <sheetName val="MRI (2)"/>
      <sheetName val="Hoja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bjetivos"/>
      <sheetName val="Tormenta riesgos"/>
      <sheetName val="Afinidad riesgos"/>
      <sheetName val="Riesgos vs. objetivos"/>
      <sheetName val="VALORACION"/>
      <sheetName val="CALIFICACION"/>
      <sheetName val="MAPA"/>
      <sheetName val="CAUSAS"/>
      <sheetName val="IMPACTO"/>
      <sheetName val="ARE"/>
      <sheetName val="ACC"/>
      <sheetName val="NO BORRA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DR"/>
      <sheetName val="MED"/>
      <sheetName val="CAL"/>
      <sheetName val="MR"/>
      <sheetName val="ACC"/>
      <sheetName val="FUENTES"/>
      <sheetName val="MAPEO"/>
    </sheetNames>
    <sheetDataSet>
      <sheetData sheetId="0" refreshError="1"/>
      <sheetData sheetId="1" refreshError="1"/>
      <sheetData sheetId="2" refreshError="1"/>
      <sheetData sheetId="3" refreshError="1"/>
      <sheetData sheetId="4" refreshError="1"/>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bjetivos"/>
      <sheetName val="Tormenta riesgos"/>
      <sheetName val="Afinidad riesgos"/>
      <sheetName val="Riesgos vs. objetivos"/>
      <sheetName val="VALORACION"/>
      <sheetName val="CALIFICACION"/>
      <sheetName val="MAPA"/>
      <sheetName val="CAUSAS"/>
      <sheetName val="IMPACTO"/>
      <sheetName val="ARE"/>
      <sheetName val="ACC"/>
      <sheetName val="NO BORRAR"/>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B43CF6-2571-4918-90F0-8C53CEDD3275}">
  <dimension ref="A1:N67"/>
  <sheetViews>
    <sheetView tabSelected="1" zoomScale="110" zoomScaleNormal="110" zoomScaleSheetLayoutView="80" workbookViewId="0">
      <selection activeCell="H2" sqref="H2"/>
    </sheetView>
  </sheetViews>
  <sheetFormatPr baseColWidth="10" defaultColWidth="11.42578125" defaultRowHeight="15.75" x14ac:dyDescent="0.25"/>
  <cols>
    <col min="1" max="1" width="14.5703125" style="18" customWidth="1"/>
    <col min="2" max="2" width="13.28515625" style="18" customWidth="1"/>
    <col min="3" max="3" width="33.42578125" style="18" customWidth="1"/>
    <col min="4" max="5" width="10.7109375" style="18" customWidth="1"/>
    <col min="6" max="6" width="16.7109375" style="18" customWidth="1"/>
    <col min="7" max="7" width="20.5703125" style="4" customWidth="1"/>
    <col min="8" max="8" width="10.7109375" style="4" customWidth="1"/>
    <col min="9" max="9" width="20.7109375" style="4" customWidth="1"/>
    <col min="10" max="10" width="17.7109375" style="4" customWidth="1"/>
    <col min="11" max="11" width="13.28515625" style="4" customWidth="1"/>
    <col min="12" max="12" width="11.7109375" style="4" customWidth="1"/>
    <col min="13" max="13" width="11.42578125" style="4" hidden="1" customWidth="1"/>
    <col min="14" max="14" width="4.42578125" style="4" hidden="1" customWidth="1"/>
    <col min="15" max="16384" width="11.42578125" style="4"/>
  </cols>
  <sheetData>
    <row r="1" spans="1:14" ht="57" customHeight="1" x14ac:dyDescent="0.25">
      <c r="A1" s="128"/>
      <c r="B1" s="129"/>
      <c r="C1" s="128" t="s">
        <v>0</v>
      </c>
      <c r="D1" s="131"/>
      <c r="E1" s="131"/>
      <c r="F1" s="131"/>
      <c r="G1" s="129"/>
      <c r="H1" s="2"/>
      <c r="I1" s="2"/>
      <c r="J1" s="2"/>
      <c r="K1" s="2"/>
      <c r="L1" s="3"/>
      <c r="M1" s="3"/>
    </row>
    <row r="2" spans="1:14" ht="15.6" customHeight="1" x14ac:dyDescent="0.25">
      <c r="A2" s="132" t="s">
        <v>1</v>
      </c>
      <c r="B2" s="133"/>
      <c r="C2" s="133"/>
      <c r="D2" s="133"/>
      <c r="E2" s="134"/>
      <c r="F2" s="130" t="s">
        <v>2</v>
      </c>
      <c r="G2" s="130"/>
      <c r="H2" s="5"/>
      <c r="I2" s="5"/>
      <c r="J2" s="5"/>
      <c r="K2" s="5"/>
      <c r="L2" s="6"/>
      <c r="M2" s="6"/>
    </row>
    <row r="3" spans="1:14" s="8" customFormat="1" ht="44.25" customHeight="1" x14ac:dyDescent="0.25">
      <c r="A3" s="138" t="s">
        <v>3</v>
      </c>
      <c r="B3" s="139"/>
      <c r="C3" s="140" t="s">
        <v>4</v>
      </c>
      <c r="D3" s="141"/>
      <c r="E3" s="141"/>
      <c r="F3" s="141"/>
      <c r="G3" s="142"/>
      <c r="H3" s="7"/>
      <c r="J3" s="7"/>
      <c r="K3" s="7"/>
    </row>
    <row r="4" spans="1:14" x14ac:dyDescent="0.25">
      <c r="A4" s="143" t="s">
        <v>5</v>
      </c>
      <c r="B4" s="144"/>
      <c r="C4" s="144"/>
      <c r="D4" s="144"/>
      <c r="E4" s="144"/>
      <c r="F4" s="144"/>
      <c r="G4" s="145"/>
      <c r="H4" s="7"/>
      <c r="I4" s="7"/>
      <c r="J4" s="5"/>
      <c r="K4" s="5"/>
      <c r="L4" s="5"/>
      <c r="M4" s="5"/>
      <c r="N4" s="5"/>
    </row>
    <row r="5" spans="1:14" ht="28.5" customHeight="1" x14ac:dyDescent="0.25">
      <c r="A5" s="146" t="s">
        <v>6</v>
      </c>
      <c r="B5" s="147"/>
      <c r="C5" s="147"/>
      <c r="D5" s="147"/>
      <c r="E5" s="147"/>
      <c r="F5" s="147"/>
      <c r="G5" s="148"/>
      <c r="H5" s="7"/>
      <c r="I5" s="7"/>
      <c r="J5" s="5"/>
      <c r="K5" s="5"/>
      <c r="L5" s="5"/>
      <c r="M5" s="5"/>
      <c r="N5" s="5"/>
    </row>
    <row r="6" spans="1:14" ht="18" customHeight="1" x14ac:dyDescent="0.25">
      <c r="A6" s="138" t="s">
        <v>7</v>
      </c>
      <c r="B6" s="139"/>
      <c r="C6" s="138" t="s">
        <v>8</v>
      </c>
      <c r="D6" s="149"/>
      <c r="E6" s="149"/>
      <c r="F6" s="139"/>
      <c r="G6" s="1" t="s">
        <v>9</v>
      </c>
      <c r="H6" s="7"/>
      <c r="I6" s="7"/>
      <c r="J6" s="5"/>
      <c r="K6" s="5"/>
      <c r="L6" s="5"/>
      <c r="M6" s="5"/>
      <c r="N6" s="5"/>
    </row>
    <row r="7" spans="1:14" ht="91.9" customHeight="1" x14ac:dyDescent="0.25">
      <c r="A7" s="150">
        <v>8</v>
      </c>
      <c r="B7" s="151"/>
      <c r="C7" s="152" t="s">
        <v>10</v>
      </c>
      <c r="D7" s="147"/>
      <c r="E7" s="147"/>
      <c r="F7" s="148"/>
      <c r="G7" s="45" t="s">
        <v>11</v>
      </c>
      <c r="H7" s="7"/>
      <c r="I7" s="7"/>
      <c r="J7" s="5"/>
      <c r="K7" s="5"/>
      <c r="L7" s="5"/>
      <c r="M7" s="5"/>
      <c r="N7" s="5"/>
    </row>
    <row r="8" spans="1:14" ht="80.650000000000006" customHeight="1" x14ac:dyDescent="0.25">
      <c r="A8" s="138" t="s">
        <v>12</v>
      </c>
      <c r="B8" s="139"/>
      <c r="C8" s="146" t="s">
        <v>13</v>
      </c>
      <c r="D8" s="153"/>
      <c r="E8" s="153"/>
      <c r="F8" s="153"/>
      <c r="G8" s="154"/>
      <c r="H8" s="7"/>
      <c r="I8" s="7"/>
      <c r="J8" s="5"/>
      <c r="K8" s="5"/>
      <c r="L8" s="5"/>
      <c r="M8" s="5"/>
      <c r="N8" s="5"/>
    </row>
    <row r="9" spans="1:14" ht="60.6" customHeight="1" x14ac:dyDescent="0.25">
      <c r="A9" s="138" t="s">
        <v>14</v>
      </c>
      <c r="B9" s="139"/>
      <c r="C9" s="146" t="s">
        <v>15</v>
      </c>
      <c r="D9" s="153"/>
      <c r="E9" s="153"/>
      <c r="F9" s="153"/>
      <c r="G9" s="154"/>
      <c r="H9" s="7"/>
      <c r="I9" s="7"/>
      <c r="J9" s="5"/>
      <c r="K9" s="5"/>
      <c r="L9" s="5"/>
      <c r="M9" s="5"/>
      <c r="N9" s="5"/>
    </row>
    <row r="10" spans="1:14" s="8" customFormat="1" ht="18" customHeight="1" x14ac:dyDescent="0.25">
      <c r="A10" s="155" t="s">
        <v>16</v>
      </c>
      <c r="B10" s="156"/>
      <c r="C10" s="156"/>
      <c r="D10" s="156"/>
      <c r="E10" s="157"/>
      <c r="F10" s="9" t="s">
        <v>17</v>
      </c>
      <c r="G10" s="9" t="s">
        <v>18</v>
      </c>
      <c r="H10" s="7"/>
      <c r="I10" s="7"/>
      <c r="J10" s="5"/>
      <c r="K10" s="5"/>
    </row>
    <row r="11" spans="1:14" ht="46.5" customHeight="1" x14ac:dyDescent="0.25">
      <c r="A11" s="146" t="s">
        <v>19</v>
      </c>
      <c r="B11" s="153"/>
      <c r="C11" s="153"/>
      <c r="D11" s="153"/>
      <c r="E11" s="154"/>
      <c r="F11" s="10">
        <v>110</v>
      </c>
      <c r="G11" s="11" t="s">
        <v>20</v>
      </c>
      <c r="H11" s="7"/>
      <c r="I11" s="7"/>
      <c r="J11" s="5"/>
      <c r="K11" s="5"/>
    </row>
    <row r="12" spans="1:14" s="8" customFormat="1" ht="18" customHeight="1" x14ac:dyDescent="0.25">
      <c r="A12" s="155" t="s">
        <v>21</v>
      </c>
      <c r="B12" s="156"/>
      <c r="C12" s="156"/>
      <c r="D12" s="156"/>
      <c r="E12" s="156"/>
      <c r="F12" s="156"/>
      <c r="G12" s="157"/>
      <c r="H12" s="7"/>
      <c r="I12" s="7"/>
      <c r="J12" s="5"/>
      <c r="K12" s="5"/>
    </row>
    <row r="13" spans="1:14" ht="48" customHeight="1" x14ac:dyDescent="0.25">
      <c r="A13" s="12" t="s">
        <v>22</v>
      </c>
      <c r="B13" s="135" t="s">
        <v>23</v>
      </c>
      <c r="C13" s="136"/>
      <c r="D13" s="136"/>
      <c r="E13" s="136"/>
      <c r="F13" s="136"/>
      <c r="G13" s="137"/>
      <c r="H13" s="7"/>
      <c r="I13" s="7"/>
      <c r="J13" s="5"/>
      <c r="K13" s="5"/>
    </row>
    <row r="14" spans="1:14" ht="48" customHeight="1" x14ac:dyDescent="0.25">
      <c r="A14" s="12" t="s">
        <v>24</v>
      </c>
      <c r="B14" s="135" t="s">
        <v>25</v>
      </c>
      <c r="C14" s="136"/>
      <c r="D14" s="136"/>
      <c r="E14" s="136"/>
      <c r="F14" s="136"/>
      <c r="G14" s="137"/>
      <c r="H14" s="7"/>
      <c r="I14" s="7"/>
      <c r="J14" s="5"/>
      <c r="K14" s="5"/>
    </row>
    <row r="15" spans="1:14" ht="48" customHeight="1" x14ac:dyDescent="0.25">
      <c r="A15" s="12" t="s">
        <v>26</v>
      </c>
      <c r="B15" s="135" t="s">
        <v>27</v>
      </c>
      <c r="C15" s="136"/>
      <c r="D15" s="136"/>
      <c r="E15" s="136"/>
      <c r="F15" s="136"/>
      <c r="G15" s="137"/>
      <c r="H15" s="7"/>
      <c r="I15" s="7"/>
      <c r="J15" s="5"/>
      <c r="K15" s="5"/>
    </row>
    <row r="16" spans="1:14" ht="48" customHeight="1" x14ac:dyDescent="0.25">
      <c r="A16" s="12" t="s">
        <v>28</v>
      </c>
      <c r="B16" s="135" t="s">
        <v>29</v>
      </c>
      <c r="C16" s="136"/>
      <c r="D16" s="136"/>
      <c r="E16" s="136"/>
      <c r="F16" s="136"/>
      <c r="G16" s="137"/>
      <c r="H16" s="7"/>
      <c r="I16" s="7"/>
      <c r="J16" s="5"/>
      <c r="K16" s="5"/>
    </row>
    <row r="17" spans="1:11" ht="48" customHeight="1" x14ac:dyDescent="0.25">
      <c r="A17" s="12" t="s">
        <v>30</v>
      </c>
      <c r="B17" s="158" t="s">
        <v>31</v>
      </c>
      <c r="C17" s="159"/>
      <c r="D17" s="159"/>
      <c r="E17" s="159"/>
      <c r="F17" s="159"/>
      <c r="G17" s="160"/>
      <c r="H17" s="7"/>
      <c r="I17" s="7"/>
      <c r="J17" s="5"/>
      <c r="K17" s="5"/>
    </row>
    <row r="18" spans="1:11" ht="18" customHeight="1" x14ac:dyDescent="0.25">
      <c r="A18" s="138" t="s">
        <v>32</v>
      </c>
      <c r="B18" s="149"/>
      <c r="C18" s="149"/>
      <c r="D18" s="149"/>
      <c r="E18" s="149"/>
      <c r="F18" s="149"/>
      <c r="G18" s="139"/>
    </row>
    <row r="19" spans="1:11" ht="18" customHeight="1" x14ac:dyDescent="0.25">
      <c r="A19" s="138" t="s">
        <v>33</v>
      </c>
      <c r="B19" s="149"/>
      <c r="C19" s="149"/>
      <c r="D19" s="149"/>
      <c r="E19" s="139"/>
      <c r="F19" s="1" t="s">
        <v>34</v>
      </c>
      <c r="G19" s="1" t="s">
        <v>18</v>
      </c>
    </row>
    <row r="20" spans="1:11" ht="193.9" customHeight="1" x14ac:dyDescent="0.25">
      <c r="A20" s="161" t="s">
        <v>35</v>
      </c>
      <c r="B20" s="162"/>
      <c r="C20" s="162"/>
      <c r="D20" s="162"/>
      <c r="E20" s="163"/>
      <c r="F20" s="89">
        <v>20</v>
      </c>
      <c r="G20" s="11" t="s">
        <v>20</v>
      </c>
    </row>
    <row r="21" spans="1:11" ht="53.25" customHeight="1" x14ac:dyDescent="0.25">
      <c r="A21" s="169" t="s">
        <v>36</v>
      </c>
      <c r="B21" s="170"/>
      <c r="C21" s="171" t="s">
        <v>37</v>
      </c>
      <c r="D21" s="172"/>
      <c r="E21" s="172"/>
      <c r="F21" s="13">
        <f>SUM(F20:F20)/F11</f>
        <v>0.18181818181818182</v>
      </c>
      <c r="G21" s="11" t="s">
        <v>20</v>
      </c>
    </row>
    <row r="22" spans="1:11" ht="37.15" customHeight="1" x14ac:dyDescent="0.25">
      <c r="A22" s="165" t="s">
        <v>38</v>
      </c>
      <c r="B22" s="166"/>
      <c r="C22" s="108" t="s">
        <v>39</v>
      </c>
      <c r="D22" s="167" t="s">
        <v>40</v>
      </c>
      <c r="E22" s="167"/>
      <c r="F22" s="164" t="s">
        <v>39</v>
      </c>
      <c r="G22" s="164"/>
    </row>
    <row r="23" spans="1:11" s="8" customFormat="1" ht="21.75" customHeight="1" x14ac:dyDescent="0.25">
      <c r="A23" s="165" t="s">
        <v>41</v>
      </c>
      <c r="B23" s="166"/>
      <c r="C23" s="109">
        <v>44315</v>
      </c>
      <c r="D23" s="167" t="s">
        <v>42</v>
      </c>
      <c r="E23" s="167"/>
      <c r="F23" s="168">
        <v>44315</v>
      </c>
      <c r="G23" s="168"/>
      <c r="J23" s="4"/>
      <c r="K23" s="4"/>
    </row>
    <row r="24" spans="1:11" ht="15" customHeight="1" x14ac:dyDescent="0.25">
      <c r="A24" s="14"/>
      <c r="B24" s="14"/>
      <c r="C24" s="15"/>
      <c r="D24" s="15"/>
      <c r="E24" s="16"/>
      <c r="F24" s="16"/>
      <c r="G24" s="16"/>
    </row>
    <row r="25" spans="1:11" ht="15" customHeight="1" x14ac:dyDescent="0.25">
      <c r="A25" s="14"/>
      <c r="B25" s="14"/>
      <c r="C25" s="15"/>
      <c r="D25" s="15"/>
      <c r="E25" s="15"/>
      <c r="F25" s="15"/>
      <c r="G25" s="17"/>
    </row>
    <row r="26" spans="1:11" ht="15" customHeight="1" x14ac:dyDescent="0.25">
      <c r="G26" s="18"/>
    </row>
    <row r="27" spans="1:11" ht="15" customHeight="1" x14ac:dyDescent="0.25">
      <c r="A27" s="4"/>
      <c r="B27" s="4"/>
      <c r="C27" s="4"/>
      <c r="D27" s="4"/>
      <c r="E27" s="4"/>
      <c r="F27" s="4"/>
    </row>
    <row r="28" spans="1:11" ht="15" customHeight="1" x14ac:dyDescent="0.25">
      <c r="A28" s="4"/>
      <c r="B28" s="4"/>
      <c r="C28" s="4"/>
      <c r="D28" s="4"/>
      <c r="E28" s="4"/>
      <c r="F28" s="4"/>
    </row>
    <row r="29" spans="1:11" ht="15" customHeight="1" x14ac:dyDescent="0.25"/>
    <row r="30" spans="1:11" ht="15" customHeight="1" x14ac:dyDescent="0.25"/>
    <row r="31" spans="1:11" ht="15" customHeight="1" x14ac:dyDescent="0.25">
      <c r="A31" s="19"/>
      <c r="B31" s="19"/>
      <c r="C31" s="19"/>
      <c r="D31" s="19"/>
      <c r="E31" s="19"/>
      <c r="F31" s="19"/>
      <c r="G31" s="19"/>
    </row>
    <row r="32" spans="1:11" ht="15" customHeight="1" x14ac:dyDescent="0.25">
      <c r="E32" s="20"/>
      <c r="F32" s="20"/>
      <c r="G32" s="18"/>
    </row>
    <row r="33" spans="3:7" ht="15" customHeight="1" x14ac:dyDescent="0.25">
      <c r="E33" s="20"/>
      <c r="F33" s="20"/>
      <c r="G33" s="18"/>
    </row>
    <row r="34" spans="3:7" ht="15" customHeight="1" x14ac:dyDescent="0.25">
      <c r="E34" s="20"/>
      <c r="F34" s="20"/>
      <c r="G34" s="18"/>
    </row>
    <row r="35" spans="3:7" ht="15" customHeight="1" x14ac:dyDescent="0.25">
      <c r="E35" s="20"/>
      <c r="F35" s="20"/>
      <c r="G35" s="18"/>
    </row>
    <row r="36" spans="3:7" ht="15" customHeight="1" x14ac:dyDescent="0.25">
      <c r="E36" s="20"/>
      <c r="F36" s="20"/>
      <c r="G36" s="18"/>
    </row>
    <row r="37" spans="3:7" ht="15" customHeight="1" x14ac:dyDescent="0.25">
      <c r="E37" s="20"/>
      <c r="F37" s="20"/>
      <c r="G37" s="18"/>
    </row>
    <row r="38" spans="3:7" ht="15" customHeight="1" x14ac:dyDescent="0.25">
      <c r="E38" s="20"/>
      <c r="F38" s="20"/>
      <c r="G38" s="18"/>
    </row>
    <row r="39" spans="3:7" ht="15" customHeight="1" x14ac:dyDescent="0.25">
      <c r="E39" s="20"/>
      <c r="F39" s="20"/>
      <c r="G39" s="18"/>
    </row>
    <row r="40" spans="3:7" ht="15" customHeight="1" x14ac:dyDescent="0.25">
      <c r="E40" s="20"/>
      <c r="F40" s="20"/>
      <c r="G40" s="18"/>
    </row>
    <row r="41" spans="3:7" ht="15" customHeight="1" x14ac:dyDescent="0.25">
      <c r="E41" s="20"/>
      <c r="F41" s="20"/>
      <c r="G41" s="18"/>
    </row>
    <row r="42" spans="3:7" ht="15" customHeight="1" x14ac:dyDescent="0.25">
      <c r="E42" s="20"/>
      <c r="F42" s="20"/>
      <c r="G42" s="18"/>
    </row>
    <row r="43" spans="3:7" ht="15" customHeight="1" x14ac:dyDescent="0.25">
      <c r="E43" s="20"/>
      <c r="F43" s="20"/>
      <c r="G43" s="18"/>
    </row>
    <row r="44" spans="3:7" ht="15" customHeight="1" x14ac:dyDescent="0.25">
      <c r="C44" s="20"/>
      <c r="D44" s="20"/>
      <c r="E44" s="20"/>
      <c r="F44" s="20"/>
      <c r="G44" s="18"/>
    </row>
    <row r="45" spans="3:7" ht="15" customHeight="1" x14ac:dyDescent="0.25">
      <c r="C45" s="20"/>
      <c r="D45" s="20"/>
      <c r="E45" s="20"/>
      <c r="F45" s="20"/>
      <c r="G45" s="18"/>
    </row>
    <row r="46" spans="3:7" ht="15" customHeight="1" x14ac:dyDescent="0.25">
      <c r="C46" s="20"/>
      <c r="D46" s="20"/>
      <c r="E46" s="20"/>
      <c r="F46" s="20"/>
      <c r="G46" s="18"/>
    </row>
    <row r="47" spans="3:7" ht="15" customHeight="1" x14ac:dyDescent="0.25"/>
    <row r="48" spans="3:7"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row r="61" ht="15" customHeight="1" x14ac:dyDescent="0.25"/>
    <row r="62" ht="15" customHeight="1" x14ac:dyDescent="0.25"/>
    <row r="63" ht="15" customHeight="1" x14ac:dyDescent="0.25"/>
    <row r="64" ht="15" customHeight="1" x14ac:dyDescent="0.25"/>
    <row r="65" ht="15" customHeight="1" x14ac:dyDescent="0.25"/>
    <row r="66" ht="15" customHeight="1" x14ac:dyDescent="0.25"/>
    <row r="67" ht="15" customHeight="1" x14ac:dyDescent="0.25"/>
  </sheetData>
  <sortState xmlns:xlrd2="http://schemas.microsoft.com/office/spreadsheetml/2017/richdata2" ref="J21:K23">
    <sortCondition ref="J21:J23"/>
  </sortState>
  <mergeCells count="35">
    <mergeCell ref="A20:E20"/>
    <mergeCell ref="F22:G22"/>
    <mergeCell ref="A23:B23"/>
    <mergeCell ref="D23:E23"/>
    <mergeCell ref="F23:G23"/>
    <mergeCell ref="A21:B21"/>
    <mergeCell ref="C21:E21"/>
    <mergeCell ref="A22:B22"/>
    <mergeCell ref="D22:E22"/>
    <mergeCell ref="C9:G9"/>
    <mergeCell ref="A18:G18"/>
    <mergeCell ref="A19:E19"/>
    <mergeCell ref="A10:E10"/>
    <mergeCell ref="A11:E11"/>
    <mergeCell ref="A12:G12"/>
    <mergeCell ref="B17:G17"/>
    <mergeCell ref="B13:G13"/>
    <mergeCell ref="B14:G14"/>
    <mergeCell ref="B15:G15"/>
    <mergeCell ref="A1:B1"/>
    <mergeCell ref="F2:G2"/>
    <mergeCell ref="C1:G1"/>
    <mergeCell ref="A2:E2"/>
    <mergeCell ref="B16:G16"/>
    <mergeCell ref="A3:B3"/>
    <mergeCell ref="C3:G3"/>
    <mergeCell ref="A4:G4"/>
    <mergeCell ref="A5:G5"/>
    <mergeCell ref="A6:B6"/>
    <mergeCell ref="C6:F6"/>
    <mergeCell ref="A7:B7"/>
    <mergeCell ref="C7:F7"/>
    <mergeCell ref="A8:B8"/>
    <mergeCell ref="C8:G8"/>
    <mergeCell ref="A9:B9"/>
  </mergeCells>
  <printOptions horizontalCentered="1"/>
  <pageMargins left="0.39370078740157483" right="0.39370078740157483" top="0.74803149606299213" bottom="0.74803149606299213" header="0.31496062992125984" footer="0.31496062992125984"/>
  <pageSetup scale="8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07"/>
  <sheetViews>
    <sheetView showGridLines="0" zoomScale="115" zoomScaleNormal="115" zoomScaleSheetLayoutView="70" workbookViewId="0">
      <selection sqref="A1:B1"/>
    </sheetView>
  </sheetViews>
  <sheetFormatPr baseColWidth="10" defaultColWidth="11.42578125" defaultRowHeight="12.75" x14ac:dyDescent="0.25"/>
  <cols>
    <col min="1" max="1" width="6.5703125" style="36" customWidth="1"/>
    <col min="2" max="2" width="20.140625" style="36" customWidth="1"/>
    <col min="3" max="3" width="35" style="36" customWidth="1"/>
    <col min="4" max="4" width="19.85546875" style="36" bestFit="1" customWidth="1"/>
    <col min="5" max="5" width="11.42578125" style="36" customWidth="1"/>
    <col min="6" max="6" width="5.5703125" style="22" customWidth="1"/>
    <col min="7" max="14" width="6.5703125" style="22" customWidth="1"/>
    <col min="15" max="15" width="22.85546875" style="22" customWidth="1"/>
    <col min="16" max="16" width="11.7109375" style="22" customWidth="1"/>
    <col min="17" max="17" width="11.42578125" style="22" hidden="1" customWidth="1"/>
    <col min="18" max="18" width="4.42578125" style="22" hidden="1" customWidth="1"/>
    <col min="19" max="16384" width="11.42578125" style="22"/>
  </cols>
  <sheetData>
    <row r="1" spans="1:18" ht="53.45" customHeight="1" x14ac:dyDescent="0.25">
      <c r="A1" s="192"/>
      <c r="B1" s="193"/>
      <c r="C1" s="192" t="s">
        <v>43</v>
      </c>
      <c r="D1" s="203"/>
      <c r="E1" s="203"/>
      <c r="F1" s="203"/>
      <c r="G1" s="203"/>
      <c r="H1" s="203"/>
      <c r="I1" s="203"/>
      <c r="J1" s="203"/>
      <c r="K1" s="203"/>
      <c r="L1" s="203"/>
      <c r="M1" s="203"/>
      <c r="N1" s="203"/>
      <c r="O1" s="193"/>
      <c r="P1" s="21"/>
      <c r="Q1" s="21"/>
    </row>
    <row r="2" spans="1:18" ht="13.5" customHeight="1" x14ac:dyDescent="0.25">
      <c r="A2" s="204" t="s">
        <v>44</v>
      </c>
      <c r="B2" s="205"/>
      <c r="C2" s="205"/>
      <c r="D2" s="205"/>
      <c r="E2" s="205"/>
      <c r="F2" s="205"/>
      <c r="G2" s="205"/>
      <c r="H2" s="205"/>
      <c r="I2" s="205"/>
      <c r="J2" s="205"/>
      <c r="K2" s="205"/>
      <c r="L2" s="125"/>
      <c r="M2" s="125"/>
      <c r="N2" s="197" t="s">
        <v>2</v>
      </c>
      <c r="O2" s="198"/>
      <c r="P2" s="21"/>
      <c r="Q2" s="21"/>
    </row>
    <row r="3" spans="1:18" ht="26.45" customHeight="1" x14ac:dyDescent="0.25">
      <c r="A3" s="178" t="s">
        <v>3</v>
      </c>
      <c r="B3" s="180"/>
      <c r="C3" s="188" t="str">
        <f>+SelecMuestra!C3</f>
        <v>Proceso "Gestión del Talento Humano"</v>
      </c>
      <c r="D3" s="189"/>
      <c r="E3" s="185" t="s">
        <v>45</v>
      </c>
      <c r="F3" s="187"/>
      <c r="G3" s="173" t="s">
        <v>39</v>
      </c>
      <c r="H3" s="174"/>
      <c r="I3" s="174"/>
      <c r="J3" s="175"/>
      <c r="K3" s="202" t="s">
        <v>46</v>
      </c>
      <c r="L3" s="202"/>
      <c r="M3" s="178"/>
      <c r="N3" s="176">
        <v>44323</v>
      </c>
      <c r="O3" s="177"/>
    </row>
    <row r="4" spans="1:18" x14ac:dyDescent="0.25">
      <c r="A4" s="199" t="s">
        <v>47</v>
      </c>
      <c r="B4" s="200"/>
      <c r="C4" s="200"/>
      <c r="D4" s="200"/>
      <c r="E4" s="200"/>
      <c r="F4" s="200"/>
      <c r="G4" s="200"/>
      <c r="H4" s="200"/>
      <c r="I4" s="200"/>
      <c r="J4" s="200"/>
      <c r="K4" s="200"/>
      <c r="L4" s="200"/>
      <c r="M4" s="200"/>
      <c r="N4" s="200"/>
      <c r="O4" s="201"/>
      <c r="P4" s="23"/>
      <c r="Q4" s="23"/>
      <c r="R4" s="23"/>
    </row>
    <row r="5" spans="1:18" ht="36" customHeight="1" x14ac:dyDescent="0.25">
      <c r="A5" s="194" t="str">
        <f>+SelecMuestra!C7</f>
        <v>Verificar el cumplimiento de la normatividad vigente y aplicable en la  liquidación de la nómina, aportes a seguridad social, aportes parafiscales, y prestaciones sociales de los servidores públicos de la Entidad. De igual forma, verificar que no se estén realizando pagos a personal no vinculado a la Entidad.</v>
      </c>
      <c r="B5" s="195"/>
      <c r="C5" s="195"/>
      <c r="D5" s="195"/>
      <c r="E5" s="195"/>
      <c r="F5" s="195"/>
      <c r="G5" s="195"/>
      <c r="H5" s="195"/>
      <c r="I5" s="195"/>
      <c r="J5" s="195"/>
      <c r="K5" s="195"/>
      <c r="L5" s="195"/>
      <c r="M5" s="195"/>
      <c r="N5" s="195"/>
      <c r="O5" s="196"/>
      <c r="P5" s="23"/>
      <c r="Q5" s="23"/>
      <c r="R5" s="23"/>
    </row>
    <row r="6" spans="1:18" ht="26.45" customHeight="1" x14ac:dyDescent="0.25">
      <c r="A6" s="185" t="s">
        <v>48</v>
      </c>
      <c r="B6" s="187"/>
      <c r="C6" s="188" t="s">
        <v>49</v>
      </c>
      <c r="D6" s="189"/>
      <c r="E6" s="178" t="s">
        <v>50</v>
      </c>
      <c r="F6" s="180"/>
      <c r="G6" s="173" t="s">
        <v>39</v>
      </c>
      <c r="H6" s="174"/>
      <c r="I6" s="174"/>
      <c r="J6" s="175"/>
      <c r="K6" s="178" t="s">
        <v>51</v>
      </c>
      <c r="L6" s="179"/>
      <c r="M6" s="180"/>
      <c r="N6" s="176">
        <v>44323</v>
      </c>
      <c r="O6" s="177"/>
    </row>
    <row r="7" spans="1:18" ht="23.45" customHeight="1" x14ac:dyDescent="0.25">
      <c r="A7" s="51" t="s">
        <v>52</v>
      </c>
      <c r="B7" s="92" t="s">
        <v>53</v>
      </c>
      <c r="C7" s="92" t="s">
        <v>54</v>
      </c>
      <c r="D7" s="92" t="s">
        <v>55</v>
      </c>
      <c r="E7" s="178" t="s">
        <v>56</v>
      </c>
      <c r="F7" s="180"/>
      <c r="G7" s="110" t="s">
        <v>57</v>
      </c>
      <c r="H7" s="110" t="s">
        <v>58</v>
      </c>
      <c r="I7" s="110" t="s">
        <v>59</v>
      </c>
      <c r="J7" s="110" t="s">
        <v>60</v>
      </c>
      <c r="K7" s="110" t="s">
        <v>61</v>
      </c>
      <c r="L7" s="51" t="s">
        <v>62</v>
      </c>
      <c r="M7" s="103" t="s">
        <v>63</v>
      </c>
      <c r="N7" s="110" t="s">
        <v>64</v>
      </c>
      <c r="O7" s="91" t="s">
        <v>65</v>
      </c>
    </row>
    <row r="8" spans="1:18" ht="23.45" customHeight="1" x14ac:dyDescent="0.25">
      <c r="A8" s="111">
        <v>1</v>
      </c>
      <c r="B8" s="106">
        <v>11111111</v>
      </c>
      <c r="C8" s="46" t="s">
        <v>66</v>
      </c>
      <c r="D8" s="126" t="s">
        <v>67</v>
      </c>
      <c r="E8" s="190" t="s">
        <v>67</v>
      </c>
      <c r="F8" s="191"/>
      <c r="G8" s="24" t="s">
        <v>68</v>
      </c>
      <c r="H8" s="24" t="s">
        <v>68</v>
      </c>
      <c r="I8" s="24" t="s">
        <v>68</v>
      </c>
      <c r="J8" s="24" t="s">
        <v>68</v>
      </c>
      <c r="K8" s="48" t="s">
        <v>68</v>
      </c>
      <c r="L8" s="102" t="s">
        <v>68</v>
      </c>
      <c r="M8" s="102" t="s">
        <v>68</v>
      </c>
      <c r="N8" s="105" t="s">
        <v>69</v>
      </c>
      <c r="O8" s="60"/>
    </row>
    <row r="9" spans="1:18" ht="23.45" customHeight="1" x14ac:dyDescent="0.25">
      <c r="A9" s="111">
        <v>2</v>
      </c>
      <c r="B9" s="106">
        <v>22222222</v>
      </c>
      <c r="C9" s="46" t="s">
        <v>70</v>
      </c>
      <c r="D9" s="126" t="s">
        <v>71</v>
      </c>
      <c r="E9" s="190" t="s">
        <v>72</v>
      </c>
      <c r="F9" s="191"/>
      <c r="G9" s="24" t="s">
        <v>68</v>
      </c>
      <c r="H9" s="24" t="s">
        <v>68</v>
      </c>
      <c r="I9" s="24" t="s">
        <v>68</v>
      </c>
      <c r="J9" s="94" t="s">
        <v>73</v>
      </c>
      <c r="K9" s="50" t="s">
        <v>73</v>
      </c>
      <c r="L9" s="102" t="s">
        <v>68</v>
      </c>
      <c r="M9" s="102" t="s">
        <v>68</v>
      </c>
      <c r="N9" s="105" t="s">
        <v>69</v>
      </c>
      <c r="O9" s="60"/>
    </row>
    <row r="10" spans="1:18" ht="23.45" customHeight="1" x14ac:dyDescent="0.25">
      <c r="A10" s="111">
        <v>3</v>
      </c>
      <c r="B10" s="106">
        <v>33333333</v>
      </c>
      <c r="C10" s="46" t="s">
        <v>74</v>
      </c>
      <c r="D10" s="126" t="s">
        <v>75</v>
      </c>
      <c r="E10" s="190" t="s">
        <v>72</v>
      </c>
      <c r="F10" s="191"/>
      <c r="G10" s="24" t="s">
        <v>68</v>
      </c>
      <c r="H10" s="24" t="s">
        <v>68</v>
      </c>
      <c r="I10" s="24" t="s">
        <v>68</v>
      </c>
      <c r="J10" s="24" t="s">
        <v>68</v>
      </c>
      <c r="K10" s="48" t="s">
        <v>68</v>
      </c>
      <c r="L10" s="102" t="s">
        <v>68</v>
      </c>
      <c r="M10" s="102" t="s">
        <v>68</v>
      </c>
      <c r="N10" s="104" t="s">
        <v>76</v>
      </c>
      <c r="O10" s="60"/>
    </row>
    <row r="11" spans="1:18" ht="23.45" customHeight="1" x14ac:dyDescent="0.25">
      <c r="A11" s="111">
        <v>4</v>
      </c>
      <c r="B11" s="106">
        <v>44444444</v>
      </c>
      <c r="C11" s="46" t="s">
        <v>77</v>
      </c>
      <c r="D11" s="126" t="s">
        <v>78</v>
      </c>
      <c r="E11" s="190" t="s">
        <v>79</v>
      </c>
      <c r="F11" s="191"/>
      <c r="G11" s="24" t="s">
        <v>68</v>
      </c>
      <c r="H11" s="24" t="s">
        <v>68</v>
      </c>
      <c r="I11" s="24" t="s">
        <v>68</v>
      </c>
      <c r="J11" s="24" t="s">
        <v>68</v>
      </c>
      <c r="K11" s="48" t="s">
        <v>68</v>
      </c>
      <c r="L11" s="102" t="s">
        <v>68</v>
      </c>
      <c r="M11" s="102" t="s">
        <v>68</v>
      </c>
      <c r="N11" s="105" t="s">
        <v>69</v>
      </c>
      <c r="O11" s="60"/>
    </row>
    <row r="12" spans="1:18" ht="23.45" customHeight="1" x14ac:dyDescent="0.25">
      <c r="A12" s="112">
        <v>5</v>
      </c>
      <c r="B12" s="106">
        <v>55555555</v>
      </c>
      <c r="C12" s="46" t="s">
        <v>80</v>
      </c>
      <c r="D12" s="126" t="s">
        <v>78</v>
      </c>
      <c r="E12" s="190" t="s">
        <v>79</v>
      </c>
      <c r="F12" s="191"/>
      <c r="G12" s="24" t="s">
        <v>68</v>
      </c>
      <c r="H12" s="24" t="s">
        <v>68</v>
      </c>
      <c r="I12" s="94" t="s">
        <v>81</v>
      </c>
      <c r="J12" s="24" t="s">
        <v>68</v>
      </c>
      <c r="K12" s="48" t="s">
        <v>68</v>
      </c>
      <c r="L12" s="102" t="s">
        <v>68</v>
      </c>
      <c r="M12" s="102" t="s">
        <v>68</v>
      </c>
      <c r="N12" s="105" t="s">
        <v>69</v>
      </c>
      <c r="O12" s="60"/>
    </row>
    <row r="13" spans="1:18" ht="23.45" customHeight="1" x14ac:dyDescent="0.25">
      <c r="A13" s="111">
        <v>6</v>
      </c>
      <c r="B13" s="106">
        <v>66666666</v>
      </c>
      <c r="C13" s="46" t="s">
        <v>82</v>
      </c>
      <c r="D13" s="126" t="s">
        <v>83</v>
      </c>
      <c r="E13" s="190" t="s">
        <v>67</v>
      </c>
      <c r="F13" s="191"/>
      <c r="G13" s="24" t="s">
        <v>68</v>
      </c>
      <c r="H13" s="24" t="s">
        <v>68</v>
      </c>
      <c r="I13" s="24" t="s">
        <v>68</v>
      </c>
      <c r="J13" s="24" t="s">
        <v>68</v>
      </c>
      <c r="K13" s="48" t="s">
        <v>68</v>
      </c>
      <c r="L13" s="102" t="s">
        <v>68</v>
      </c>
      <c r="M13" s="102" t="s">
        <v>68</v>
      </c>
      <c r="N13" s="105" t="s">
        <v>69</v>
      </c>
      <c r="O13" s="60"/>
    </row>
    <row r="14" spans="1:18" ht="23.45" customHeight="1" x14ac:dyDescent="0.25">
      <c r="A14" s="111">
        <v>7</v>
      </c>
      <c r="B14" s="106">
        <v>77777777</v>
      </c>
      <c r="C14" s="46" t="s">
        <v>84</v>
      </c>
      <c r="D14" s="126" t="s">
        <v>78</v>
      </c>
      <c r="E14" s="190" t="s">
        <v>79</v>
      </c>
      <c r="F14" s="191"/>
      <c r="G14" s="24" t="s">
        <v>68</v>
      </c>
      <c r="H14" s="24" t="s">
        <v>68</v>
      </c>
      <c r="I14" s="24" t="s">
        <v>68</v>
      </c>
      <c r="J14" s="24" t="s">
        <v>68</v>
      </c>
      <c r="K14" s="48" t="s">
        <v>68</v>
      </c>
      <c r="L14" s="102" t="s">
        <v>68</v>
      </c>
      <c r="M14" s="102" t="s">
        <v>68</v>
      </c>
      <c r="N14" s="104" t="s">
        <v>76</v>
      </c>
      <c r="O14" s="60"/>
    </row>
    <row r="15" spans="1:18" ht="23.45" customHeight="1" x14ac:dyDescent="0.25">
      <c r="A15" s="111">
        <v>8</v>
      </c>
      <c r="B15" s="106">
        <v>88888888</v>
      </c>
      <c r="C15" s="46" t="s">
        <v>85</v>
      </c>
      <c r="D15" s="126" t="s">
        <v>67</v>
      </c>
      <c r="E15" s="190" t="s">
        <v>67</v>
      </c>
      <c r="F15" s="191"/>
      <c r="G15" s="24" t="s">
        <v>68</v>
      </c>
      <c r="H15" s="24" t="s">
        <v>68</v>
      </c>
      <c r="I15" s="24" t="s">
        <v>68</v>
      </c>
      <c r="J15" s="24" t="s">
        <v>68</v>
      </c>
      <c r="K15" s="48" t="s">
        <v>68</v>
      </c>
      <c r="L15" s="102" t="s">
        <v>68</v>
      </c>
      <c r="M15" s="102" t="s">
        <v>68</v>
      </c>
      <c r="N15" s="105" t="s">
        <v>69</v>
      </c>
      <c r="O15" s="60"/>
    </row>
    <row r="16" spans="1:18" ht="23.45" customHeight="1" x14ac:dyDescent="0.25">
      <c r="A16" s="111">
        <v>9</v>
      </c>
      <c r="B16" s="106">
        <v>99999999</v>
      </c>
      <c r="C16" s="46" t="s">
        <v>86</v>
      </c>
      <c r="D16" s="126" t="s">
        <v>87</v>
      </c>
      <c r="E16" s="190" t="s">
        <v>72</v>
      </c>
      <c r="F16" s="191"/>
      <c r="G16" s="24" t="s">
        <v>68</v>
      </c>
      <c r="H16" s="24" t="s">
        <v>68</v>
      </c>
      <c r="I16" s="24" t="s">
        <v>68</v>
      </c>
      <c r="J16" s="24" t="s">
        <v>68</v>
      </c>
      <c r="K16" s="48" t="s">
        <v>68</v>
      </c>
      <c r="L16" s="102" t="s">
        <v>68</v>
      </c>
      <c r="M16" s="102" t="s">
        <v>68</v>
      </c>
      <c r="N16" s="105" t="s">
        <v>69</v>
      </c>
      <c r="O16" s="60"/>
    </row>
    <row r="17" spans="1:15" ht="23.45" customHeight="1" x14ac:dyDescent="0.25">
      <c r="A17" s="111">
        <v>10</v>
      </c>
      <c r="B17" s="107">
        <v>10101010</v>
      </c>
      <c r="C17" s="46" t="s">
        <v>88</v>
      </c>
      <c r="D17" s="126" t="s">
        <v>83</v>
      </c>
      <c r="E17" s="190" t="s">
        <v>67</v>
      </c>
      <c r="F17" s="191"/>
      <c r="G17" s="24" t="s">
        <v>68</v>
      </c>
      <c r="H17" s="24" t="s">
        <v>68</v>
      </c>
      <c r="I17" s="24" t="s">
        <v>68</v>
      </c>
      <c r="J17" s="24" t="s">
        <v>68</v>
      </c>
      <c r="K17" s="48" t="s">
        <v>68</v>
      </c>
      <c r="L17" s="102" t="s">
        <v>68</v>
      </c>
      <c r="M17" s="102" t="s">
        <v>68</v>
      </c>
      <c r="N17" s="105" t="s">
        <v>69</v>
      </c>
      <c r="O17" s="60"/>
    </row>
    <row r="18" spans="1:15" ht="23.45" customHeight="1" x14ac:dyDescent="0.25">
      <c r="A18" s="113">
        <v>11</v>
      </c>
      <c r="B18" s="106">
        <v>1111111111</v>
      </c>
      <c r="C18" s="46" t="s">
        <v>89</v>
      </c>
      <c r="D18" s="126" t="s">
        <v>67</v>
      </c>
      <c r="E18" s="190" t="s">
        <v>67</v>
      </c>
      <c r="F18" s="191"/>
      <c r="G18" s="88" t="s">
        <v>68</v>
      </c>
      <c r="H18" s="24" t="s">
        <v>68</v>
      </c>
      <c r="I18" s="24" t="s">
        <v>68</v>
      </c>
      <c r="J18" s="24" t="s">
        <v>68</v>
      </c>
      <c r="K18" s="50" t="s">
        <v>73</v>
      </c>
      <c r="L18" s="102" t="s">
        <v>68</v>
      </c>
      <c r="M18" s="102" t="s">
        <v>68</v>
      </c>
      <c r="N18" s="105" t="s">
        <v>69</v>
      </c>
      <c r="O18" s="60"/>
    </row>
    <row r="19" spans="1:15" ht="23.45" customHeight="1" x14ac:dyDescent="0.25">
      <c r="A19" s="111">
        <v>12</v>
      </c>
      <c r="B19" s="106">
        <v>12121212</v>
      </c>
      <c r="C19" s="46" t="s">
        <v>90</v>
      </c>
      <c r="D19" s="126" t="s">
        <v>78</v>
      </c>
      <c r="E19" s="190" t="s">
        <v>79</v>
      </c>
      <c r="F19" s="191"/>
      <c r="G19" s="24" t="s">
        <v>68</v>
      </c>
      <c r="H19" s="24" t="s">
        <v>68</v>
      </c>
      <c r="I19" s="24" t="s">
        <v>68</v>
      </c>
      <c r="J19" s="24" t="s">
        <v>68</v>
      </c>
      <c r="K19" s="48" t="s">
        <v>68</v>
      </c>
      <c r="L19" s="102" t="s">
        <v>68</v>
      </c>
      <c r="M19" s="102" t="s">
        <v>68</v>
      </c>
      <c r="N19" s="105" t="s">
        <v>69</v>
      </c>
      <c r="O19" s="60"/>
    </row>
    <row r="20" spans="1:15" ht="23.45" customHeight="1" x14ac:dyDescent="0.25">
      <c r="A20" s="111">
        <v>13</v>
      </c>
      <c r="B20" s="106">
        <v>13131313</v>
      </c>
      <c r="C20" s="46" t="s">
        <v>91</v>
      </c>
      <c r="D20" s="126" t="s">
        <v>78</v>
      </c>
      <c r="E20" s="190" t="s">
        <v>79</v>
      </c>
      <c r="F20" s="191"/>
      <c r="G20" s="24" t="s">
        <v>68</v>
      </c>
      <c r="H20" s="24" t="s">
        <v>68</v>
      </c>
      <c r="I20" s="24" t="s">
        <v>68</v>
      </c>
      <c r="J20" s="24" t="s">
        <v>68</v>
      </c>
      <c r="K20" s="50" t="s">
        <v>92</v>
      </c>
      <c r="L20" s="102" t="s">
        <v>68</v>
      </c>
      <c r="M20" s="102" t="s">
        <v>68</v>
      </c>
      <c r="N20" s="105" t="s">
        <v>69</v>
      </c>
      <c r="O20" s="60"/>
    </row>
    <row r="21" spans="1:15" ht="23.45" customHeight="1" x14ac:dyDescent="0.25">
      <c r="A21" s="111">
        <v>14</v>
      </c>
      <c r="B21" s="106">
        <v>14141414</v>
      </c>
      <c r="C21" s="46" t="s">
        <v>93</v>
      </c>
      <c r="D21" s="126" t="s">
        <v>87</v>
      </c>
      <c r="E21" s="190" t="s">
        <v>72</v>
      </c>
      <c r="F21" s="191"/>
      <c r="G21" s="24" t="s">
        <v>68</v>
      </c>
      <c r="H21" s="24" t="s">
        <v>68</v>
      </c>
      <c r="I21" s="24" t="s">
        <v>68</v>
      </c>
      <c r="J21" s="24" t="s">
        <v>68</v>
      </c>
      <c r="K21" s="48" t="s">
        <v>68</v>
      </c>
      <c r="L21" s="102" t="s">
        <v>68</v>
      </c>
      <c r="M21" s="102" t="s">
        <v>68</v>
      </c>
      <c r="N21" s="105" t="s">
        <v>69</v>
      </c>
      <c r="O21" s="60"/>
    </row>
    <row r="22" spans="1:15" ht="23.45" customHeight="1" x14ac:dyDescent="0.25">
      <c r="A22" s="111">
        <v>15</v>
      </c>
      <c r="B22" s="106">
        <v>15151515</v>
      </c>
      <c r="C22" s="46" t="s">
        <v>94</v>
      </c>
      <c r="D22" s="126" t="s">
        <v>67</v>
      </c>
      <c r="E22" s="190" t="s">
        <v>67</v>
      </c>
      <c r="F22" s="191"/>
      <c r="G22" s="24" t="s">
        <v>68</v>
      </c>
      <c r="H22" s="24" t="s">
        <v>68</v>
      </c>
      <c r="I22" s="24" t="s">
        <v>68</v>
      </c>
      <c r="J22" s="24" t="s">
        <v>68</v>
      </c>
      <c r="K22" s="48" t="s">
        <v>68</v>
      </c>
      <c r="L22" s="102" t="s">
        <v>68</v>
      </c>
      <c r="M22" s="102" t="s">
        <v>68</v>
      </c>
      <c r="N22" s="105" t="s">
        <v>69</v>
      </c>
      <c r="O22" s="60"/>
    </row>
    <row r="23" spans="1:15" ht="23.45" customHeight="1" x14ac:dyDescent="0.25">
      <c r="A23" s="111">
        <v>16</v>
      </c>
      <c r="B23" s="106">
        <v>16161616</v>
      </c>
      <c r="C23" s="46" t="s">
        <v>95</v>
      </c>
      <c r="D23" s="126" t="s">
        <v>67</v>
      </c>
      <c r="E23" s="190" t="s">
        <v>67</v>
      </c>
      <c r="F23" s="191"/>
      <c r="G23" s="24" t="s">
        <v>68</v>
      </c>
      <c r="H23" s="24" t="s">
        <v>68</v>
      </c>
      <c r="I23" s="24" t="s">
        <v>68</v>
      </c>
      <c r="J23" s="24" t="s">
        <v>68</v>
      </c>
      <c r="K23" s="48" t="s">
        <v>68</v>
      </c>
      <c r="L23" s="102" t="s">
        <v>68</v>
      </c>
      <c r="M23" s="102" t="s">
        <v>68</v>
      </c>
      <c r="N23" s="104" t="s">
        <v>76</v>
      </c>
      <c r="O23" s="60"/>
    </row>
    <row r="24" spans="1:15" ht="23.45" customHeight="1" x14ac:dyDescent="0.25">
      <c r="A24" s="111">
        <v>17</v>
      </c>
      <c r="B24" s="106">
        <v>17171717</v>
      </c>
      <c r="C24" s="46" t="s">
        <v>96</v>
      </c>
      <c r="D24" s="126" t="s">
        <v>75</v>
      </c>
      <c r="E24" s="190" t="s">
        <v>72</v>
      </c>
      <c r="F24" s="191"/>
      <c r="G24" s="24" t="s">
        <v>68</v>
      </c>
      <c r="H24" s="24" t="s">
        <v>68</v>
      </c>
      <c r="I24" s="24" t="s">
        <v>68</v>
      </c>
      <c r="J24" s="94" t="s">
        <v>73</v>
      </c>
      <c r="K24" s="50" t="s">
        <v>73</v>
      </c>
      <c r="L24" s="102" t="s">
        <v>68</v>
      </c>
      <c r="M24" s="102" t="s">
        <v>68</v>
      </c>
      <c r="N24" s="105" t="s">
        <v>69</v>
      </c>
      <c r="O24" s="60"/>
    </row>
    <row r="25" spans="1:15" ht="23.45" customHeight="1" x14ac:dyDescent="0.25">
      <c r="A25" s="111">
        <v>18</v>
      </c>
      <c r="B25" s="106">
        <v>18181818</v>
      </c>
      <c r="C25" s="46" t="s">
        <v>97</v>
      </c>
      <c r="D25" s="126" t="s">
        <v>98</v>
      </c>
      <c r="E25" s="190" t="s">
        <v>72</v>
      </c>
      <c r="F25" s="191"/>
      <c r="G25" s="24" t="s">
        <v>68</v>
      </c>
      <c r="H25" s="94" t="s">
        <v>99</v>
      </c>
      <c r="I25" s="24" t="s">
        <v>68</v>
      </c>
      <c r="J25" s="24" t="s">
        <v>68</v>
      </c>
      <c r="K25" s="50" t="s">
        <v>73</v>
      </c>
      <c r="L25" s="102" t="s">
        <v>68</v>
      </c>
      <c r="M25" s="102" t="s">
        <v>68</v>
      </c>
      <c r="N25" s="105" t="s">
        <v>69</v>
      </c>
      <c r="O25" s="60"/>
    </row>
    <row r="26" spans="1:15" ht="23.45" customHeight="1" x14ac:dyDescent="0.25">
      <c r="A26" s="111">
        <v>19</v>
      </c>
      <c r="B26" s="107">
        <v>19191919</v>
      </c>
      <c r="C26" s="46" t="s">
        <v>100</v>
      </c>
      <c r="D26" s="126" t="s">
        <v>67</v>
      </c>
      <c r="E26" s="190" t="s">
        <v>67</v>
      </c>
      <c r="F26" s="191"/>
      <c r="G26" s="24" t="s">
        <v>68</v>
      </c>
      <c r="H26" s="24" t="s">
        <v>68</v>
      </c>
      <c r="I26" s="24" t="s">
        <v>68</v>
      </c>
      <c r="J26" s="24" t="s">
        <v>68</v>
      </c>
      <c r="K26" s="48" t="s">
        <v>68</v>
      </c>
      <c r="L26" s="102" t="s">
        <v>68</v>
      </c>
      <c r="M26" s="102" t="s">
        <v>68</v>
      </c>
      <c r="N26" s="104" t="s">
        <v>76</v>
      </c>
      <c r="O26" s="60"/>
    </row>
    <row r="27" spans="1:15" ht="23.45" customHeight="1" x14ac:dyDescent="0.25">
      <c r="A27" s="113">
        <v>20</v>
      </c>
      <c r="B27" s="106">
        <v>20202020</v>
      </c>
      <c r="C27" s="46" t="s">
        <v>101</v>
      </c>
      <c r="D27" s="126" t="s">
        <v>67</v>
      </c>
      <c r="E27" s="190" t="s">
        <v>67</v>
      </c>
      <c r="F27" s="191"/>
      <c r="G27" s="88" t="s">
        <v>68</v>
      </c>
      <c r="H27" s="24" t="s">
        <v>68</v>
      </c>
      <c r="I27" s="24" t="s">
        <v>68</v>
      </c>
      <c r="J27" s="24" t="s">
        <v>68</v>
      </c>
      <c r="K27" s="50" t="s">
        <v>92</v>
      </c>
      <c r="L27" s="102" t="s">
        <v>68</v>
      </c>
      <c r="M27" s="102" t="s">
        <v>68</v>
      </c>
      <c r="N27" s="105" t="s">
        <v>69</v>
      </c>
      <c r="O27" s="60"/>
    </row>
    <row r="28" spans="1:15" x14ac:dyDescent="0.25">
      <c r="A28" s="185" t="s">
        <v>102</v>
      </c>
      <c r="B28" s="186"/>
      <c r="C28" s="186"/>
      <c r="D28" s="186"/>
      <c r="E28" s="186"/>
      <c r="F28" s="186"/>
      <c r="G28" s="186"/>
      <c r="H28" s="186"/>
      <c r="I28" s="186"/>
      <c r="J28" s="186"/>
      <c r="K28" s="186"/>
      <c r="L28" s="186"/>
      <c r="M28" s="186"/>
      <c r="N28" s="186"/>
      <c r="O28" s="187"/>
    </row>
    <row r="29" spans="1:15" x14ac:dyDescent="0.25">
      <c r="A29" s="25" t="s">
        <v>57</v>
      </c>
      <c r="B29" s="114" t="s">
        <v>103</v>
      </c>
      <c r="C29" s="22"/>
      <c r="D29" s="26"/>
      <c r="E29" s="26"/>
      <c r="F29" s="26"/>
      <c r="G29" s="27"/>
      <c r="H29" s="27"/>
      <c r="I29" s="27"/>
      <c r="J29" s="27"/>
      <c r="K29" s="27"/>
      <c r="L29" s="27"/>
      <c r="M29" s="27"/>
      <c r="N29" s="27"/>
      <c r="O29" s="115"/>
    </row>
    <row r="30" spans="1:15" x14ac:dyDescent="0.25">
      <c r="A30" s="28" t="s">
        <v>58</v>
      </c>
      <c r="B30" s="114" t="s">
        <v>104</v>
      </c>
      <c r="C30" s="22"/>
      <c r="D30" s="29"/>
      <c r="E30" s="29"/>
      <c r="F30" s="29"/>
      <c r="G30" s="30"/>
      <c r="H30" s="30"/>
      <c r="I30" s="30"/>
      <c r="J30" s="30"/>
      <c r="K30" s="30"/>
      <c r="L30" s="30"/>
      <c r="M30" s="30"/>
      <c r="N30" s="30"/>
      <c r="O30" s="116"/>
    </row>
    <row r="31" spans="1:15" ht="13.5" customHeight="1" x14ac:dyDescent="0.25">
      <c r="A31" s="28" t="s">
        <v>59</v>
      </c>
      <c r="B31" s="114" t="s">
        <v>105</v>
      </c>
      <c r="C31" s="22"/>
      <c r="D31" s="29"/>
      <c r="E31" s="29"/>
      <c r="F31" s="29"/>
      <c r="G31" s="29"/>
      <c r="H31" s="29"/>
      <c r="I31" s="29"/>
      <c r="J31" s="29"/>
      <c r="K31" s="29"/>
      <c r="L31" s="29"/>
      <c r="M31" s="29"/>
      <c r="N31" s="29"/>
      <c r="O31" s="116"/>
    </row>
    <row r="32" spans="1:15" ht="13.5" customHeight="1" x14ac:dyDescent="0.25">
      <c r="A32" s="28" t="s">
        <v>60</v>
      </c>
      <c r="B32" s="114" t="s">
        <v>106</v>
      </c>
      <c r="C32" s="22"/>
      <c r="D32" s="29"/>
      <c r="E32" s="29"/>
      <c r="F32" s="29"/>
      <c r="G32" s="29"/>
      <c r="H32" s="29"/>
      <c r="I32" s="29"/>
      <c r="J32" s="29"/>
      <c r="K32" s="29"/>
      <c r="L32" s="29"/>
      <c r="M32" s="29"/>
      <c r="N32" s="29"/>
      <c r="O32" s="116"/>
    </row>
    <row r="33" spans="1:15" x14ac:dyDescent="0.25">
      <c r="A33" s="28" t="s">
        <v>61</v>
      </c>
      <c r="B33" s="114" t="s">
        <v>107</v>
      </c>
      <c r="C33" s="93"/>
      <c r="D33" s="93"/>
      <c r="E33" s="93"/>
      <c r="F33" s="93"/>
      <c r="G33" s="93"/>
      <c r="H33" s="93"/>
      <c r="I33" s="93"/>
      <c r="J33" s="29"/>
      <c r="K33" s="29"/>
      <c r="L33" s="29"/>
      <c r="M33" s="29"/>
      <c r="N33" s="29"/>
      <c r="O33" s="116"/>
    </row>
    <row r="34" spans="1:15" ht="13.5" customHeight="1" x14ac:dyDescent="0.25">
      <c r="A34" s="28" t="s">
        <v>62</v>
      </c>
      <c r="B34" s="114" t="s">
        <v>108</v>
      </c>
      <c r="C34" s="22"/>
      <c r="D34" s="29"/>
      <c r="E34" s="29"/>
      <c r="F34" s="29"/>
      <c r="G34" s="29"/>
      <c r="H34" s="29"/>
      <c r="I34" s="29"/>
      <c r="J34" s="29"/>
      <c r="K34" s="29"/>
      <c r="L34" s="29"/>
      <c r="M34" s="29"/>
      <c r="N34" s="29"/>
      <c r="O34" s="116"/>
    </row>
    <row r="35" spans="1:15" ht="13.5" customHeight="1" x14ac:dyDescent="0.25">
      <c r="A35" s="28" t="s">
        <v>63</v>
      </c>
      <c r="B35" s="114" t="s">
        <v>109</v>
      </c>
      <c r="C35" s="22"/>
      <c r="D35" s="29"/>
      <c r="E35" s="29"/>
      <c r="F35" s="29"/>
      <c r="G35" s="29"/>
      <c r="H35" s="29"/>
      <c r="I35" s="29"/>
      <c r="J35" s="29"/>
      <c r="K35" s="29"/>
      <c r="L35" s="29"/>
      <c r="M35" s="29"/>
      <c r="N35" s="29"/>
      <c r="O35" s="116"/>
    </row>
    <row r="36" spans="1:15" x14ac:dyDescent="0.25">
      <c r="A36" s="31" t="s">
        <v>110</v>
      </c>
      <c r="B36" s="32"/>
      <c r="C36" s="33"/>
      <c r="D36" s="33"/>
      <c r="E36" s="33"/>
      <c r="F36" s="33"/>
      <c r="G36" s="33"/>
      <c r="H36" s="33"/>
      <c r="I36" s="33"/>
      <c r="J36" s="33"/>
      <c r="K36" s="33"/>
      <c r="L36" s="33"/>
      <c r="M36" s="33"/>
      <c r="N36" s="33"/>
      <c r="O36" s="117"/>
    </row>
    <row r="37" spans="1:15" ht="15" customHeight="1" x14ac:dyDescent="0.25">
      <c r="A37" s="185" t="s">
        <v>111</v>
      </c>
      <c r="B37" s="186"/>
      <c r="C37" s="186"/>
      <c r="D37" s="186"/>
      <c r="E37" s="186"/>
      <c r="F37" s="186"/>
      <c r="G37" s="186"/>
      <c r="H37" s="186"/>
      <c r="I37" s="186"/>
      <c r="J37" s="186"/>
      <c r="K37" s="186"/>
      <c r="L37" s="186"/>
      <c r="M37" s="186"/>
      <c r="N37" s="186"/>
      <c r="O37" s="187"/>
    </row>
    <row r="38" spans="1:15" ht="15" customHeight="1" x14ac:dyDescent="0.25">
      <c r="A38" s="25" t="s">
        <v>68</v>
      </c>
      <c r="B38" s="26" t="s">
        <v>112</v>
      </c>
      <c r="C38" s="22"/>
      <c r="D38" s="34"/>
      <c r="E38" s="34"/>
      <c r="F38" s="35"/>
      <c r="G38" s="118"/>
      <c r="H38" s="118"/>
      <c r="I38" s="118"/>
      <c r="J38" s="118"/>
      <c r="K38" s="118"/>
      <c r="L38" s="118"/>
      <c r="M38" s="118"/>
      <c r="N38" s="118"/>
      <c r="O38" s="115"/>
    </row>
    <row r="39" spans="1:15" ht="15" customHeight="1" x14ac:dyDescent="0.25">
      <c r="A39" s="95" t="s">
        <v>113</v>
      </c>
      <c r="B39" s="29" t="s">
        <v>114</v>
      </c>
      <c r="C39" s="22"/>
      <c r="D39" s="29"/>
      <c r="E39" s="29"/>
      <c r="F39" s="36"/>
      <c r="O39" s="116"/>
    </row>
    <row r="40" spans="1:15" ht="15" customHeight="1" x14ac:dyDescent="0.25">
      <c r="A40" s="28" t="s">
        <v>20</v>
      </c>
      <c r="B40" s="29" t="s">
        <v>115</v>
      </c>
      <c r="C40" s="22"/>
      <c r="D40" s="29"/>
      <c r="E40" s="29"/>
      <c r="F40" s="36"/>
      <c r="O40" s="116"/>
    </row>
    <row r="41" spans="1:15" ht="15" customHeight="1" x14ac:dyDescent="0.25">
      <c r="A41" s="31" t="s">
        <v>116</v>
      </c>
      <c r="B41" s="33" t="s">
        <v>117</v>
      </c>
      <c r="C41" s="22"/>
      <c r="D41" s="33"/>
      <c r="E41" s="33"/>
      <c r="F41" s="37"/>
      <c r="G41" s="119"/>
      <c r="H41" s="119"/>
      <c r="I41" s="119"/>
      <c r="J41" s="119"/>
      <c r="K41" s="119"/>
      <c r="L41" s="119"/>
      <c r="M41" s="119"/>
      <c r="N41" s="119"/>
      <c r="O41" s="117"/>
    </row>
    <row r="42" spans="1:15" ht="15" customHeight="1" x14ac:dyDescent="0.25">
      <c r="A42" s="185" t="s">
        <v>118</v>
      </c>
      <c r="B42" s="186"/>
      <c r="C42" s="186"/>
      <c r="D42" s="186"/>
      <c r="E42" s="186"/>
      <c r="F42" s="186"/>
      <c r="G42" s="186"/>
      <c r="H42" s="186"/>
      <c r="I42" s="186"/>
      <c r="J42" s="186"/>
      <c r="K42" s="186"/>
      <c r="L42" s="186"/>
      <c r="M42" s="186"/>
      <c r="N42" s="186"/>
      <c r="O42" s="187"/>
    </row>
    <row r="43" spans="1:15" x14ac:dyDescent="0.25">
      <c r="A43" s="44" t="s">
        <v>69</v>
      </c>
      <c r="B43" s="43" t="s">
        <v>119</v>
      </c>
      <c r="C43" s="40"/>
      <c r="D43" s="40"/>
      <c r="E43" s="40"/>
      <c r="F43" s="40"/>
      <c r="O43" s="116"/>
    </row>
    <row r="44" spans="1:15" x14ac:dyDescent="0.25">
      <c r="A44" s="41" t="s">
        <v>120</v>
      </c>
      <c r="B44" s="39"/>
      <c r="C44" s="40"/>
      <c r="D44" s="40"/>
      <c r="E44" s="40"/>
      <c r="F44" s="40"/>
      <c r="O44" s="116"/>
    </row>
    <row r="45" spans="1:15" ht="15" customHeight="1" x14ac:dyDescent="0.25">
      <c r="A45" s="185" t="s">
        <v>121</v>
      </c>
      <c r="B45" s="186"/>
      <c r="C45" s="186"/>
      <c r="D45" s="186"/>
      <c r="E45" s="186"/>
      <c r="F45" s="186"/>
      <c r="G45" s="186"/>
      <c r="H45" s="186"/>
      <c r="I45" s="186"/>
      <c r="J45" s="186"/>
      <c r="K45" s="186"/>
      <c r="L45" s="186"/>
      <c r="M45" s="186"/>
      <c r="N45" s="186"/>
      <c r="O45" s="187"/>
    </row>
    <row r="46" spans="1:15" x14ac:dyDescent="0.25">
      <c r="A46" s="38" t="s">
        <v>122</v>
      </c>
      <c r="B46" s="39"/>
      <c r="C46" s="40"/>
      <c r="D46" s="40"/>
      <c r="E46" s="40"/>
      <c r="F46" s="40"/>
      <c r="O46" s="116"/>
    </row>
    <row r="47" spans="1:15" x14ac:dyDescent="0.25">
      <c r="A47" s="41" t="s">
        <v>120</v>
      </c>
      <c r="B47" s="39"/>
      <c r="C47" s="40"/>
      <c r="D47" s="40"/>
      <c r="E47" s="40"/>
      <c r="F47" s="40"/>
      <c r="O47" s="116"/>
    </row>
    <row r="48" spans="1:15" ht="15" customHeight="1" x14ac:dyDescent="0.25">
      <c r="A48" s="185" t="s">
        <v>123</v>
      </c>
      <c r="B48" s="186"/>
      <c r="C48" s="186"/>
      <c r="D48" s="186"/>
      <c r="E48" s="186"/>
      <c r="F48" s="186"/>
      <c r="G48" s="186"/>
      <c r="H48" s="186"/>
      <c r="I48" s="186"/>
      <c r="J48" s="186"/>
      <c r="K48" s="186"/>
      <c r="L48" s="186"/>
      <c r="M48" s="186"/>
      <c r="N48" s="186"/>
      <c r="O48" s="187"/>
    </row>
    <row r="49" spans="1:15" x14ac:dyDescent="0.25">
      <c r="A49" s="43"/>
      <c r="B49" s="39"/>
      <c r="C49" s="40"/>
      <c r="D49" s="40"/>
      <c r="E49" s="40"/>
      <c r="F49" s="40"/>
      <c r="O49" s="116"/>
    </row>
    <row r="50" spans="1:15" ht="25.9" customHeight="1" x14ac:dyDescent="0.25">
      <c r="A50" s="183" t="s">
        <v>124</v>
      </c>
      <c r="B50" s="183"/>
      <c r="C50" s="183"/>
      <c r="D50" s="183"/>
      <c r="E50" s="183"/>
      <c r="F50" s="183"/>
      <c r="G50" s="183"/>
      <c r="H50" s="183"/>
      <c r="I50" s="183"/>
      <c r="J50" s="183"/>
      <c r="K50" s="183"/>
      <c r="L50" s="183"/>
      <c r="M50" s="183"/>
      <c r="N50" s="183"/>
      <c r="O50" s="184"/>
    </row>
    <row r="51" spans="1:15" x14ac:dyDescent="0.25">
      <c r="A51" s="43"/>
      <c r="B51" s="39"/>
      <c r="C51" s="40"/>
      <c r="D51" s="40"/>
      <c r="E51" s="40"/>
      <c r="F51" s="40"/>
      <c r="O51" s="116"/>
    </row>
    <row r="52" spans="1:15" x14ac:dyDescent="0.25">
      <c r="A52" s="38" t="s">
        <v>99</v>
      </c>
      <c r="B52" s="120" t="s">
        <v>125</v>
      </c>
      <c r="C52" s="93"/>
      <c r="D52" s="93"/>
      <c r="E52" s="93"/>
      <c r="F52" s="93"/>
      <c r="O52" s="116"/>
    </row>
    <row r="53" spans="1:15" ht="66.599999999999994" customHeight="1" x14ac:dyDescent="0.25">
      <c r="A53" s="39"/>
      <c r="B53" s="181" t="s">
        <v>126</v>
      </c>
      <c r="C53" s="181"/>
      <c r="D53" s="181"/>
      <c r="E53" s="181"/>
      <c r="F53" s="181"/>
      <c r="G53" s="181"/>
      <c r="H53" s="181"/>
      <c r="I53" s="181"/>
      <c r="J53" s="181"/>
      <c r="K53" s="181"/>
      <c r="L53" s="181"/>
      <c r="M53" s="181"/>
      <c r="N53" s="181"/>
      <c r="O53" s="182"/>
    </row>
    <row r="54" spans="1:15" ht="31.9" customHeight="1" x14ac:dyDescent="0.25">
      <c r="A54" s="96"/>
      <c r="B54" s="101" t="s">
        <v>127</v>
      </c>
      <c r="C54" s="101" t="s">
        <v>128</v>
      </c>
      <c r="D54" s="101" t="s">
        <v>129</v>
      </c>
      <c r="E54" s="101" t="s">
        <v>130</v>
      </c>
      <c r="F54" s="93"/>
      <c r="G54" s="93"/>
      <c r="H54" s="93"/>
      <c r="I54" s="93"/>
      <c r="J54" s="93"/>
      <c r="K54" s="93"/>
      <c r="L54" s="93"/>
      <c r="M54" s="93"/>
      <c r="N54" s="93"/>
      <c r="O54" s="97"/>
    </row>
    <row r="55" spans="1:15" s="36" customFormat="1" ht="21.6" customHeight="1" x14ac:dyDescent="0.25">
      <c r="A55" s="39"/>
      <c r="B55" s="98" t="s">
        <v>131</v>
      </c>
      <c r="C55" s="123">
        <v>1038228.5484375</v>
      </c>
      <c r="D55" s="123">
        <v>728581</v>
      </c>
      <c r="E55" s="124">
        <f>+C55-D55</f>
        <v>309647.54843750002</v>
      </c>
      <c r="F55" s="42"/>
      <c r="G55" s="42"/>
      <c r="H55" s="42"/>
      <c r="I55" s="42"/>
      <c r="J55" s="42"/>
      <c r="K55" s="42"/>
      <c r="L55" s="42"/>
      <c r="M55" s="42"/>
      <c r="N55" s="42"/>
      <c r="O55" s="100"/>
    </row>
    <row r="56" spans="1:15" x14ac:dyDescent="0.25">
      <c r="A56" s="39"/>
      <c r="B56" s="93"/>
      <c r="C56" s="93"/>
      <c r="D56" s="93"/>
      <c r="E56" s="93"/>
      <c r="F56" s="93"/>
      <c r="O56" s="116"/>
    </row>
    <row r="57" spans="1:15" x14ac:dyDescent="0.25">
      <c r="A57" s="38" t="s">
        <v>81</v>
      </c>
      <c r="B57" s="120" t="s">
        <v>132</v>
      </c>
      <c r="C57" s="93"/>
      <c r="D57" s="93"/>
      <c r="E57" s="93"/>
      <c r="F57" s="93"/>
      <c r="O57" s="116"/>
    </row>
    <row r="58" spans="1:15" ht="70.900000000000006" customHeight="1" x14ac:dyDescent="0.25">
      <c r="A58" s="39"/>
      <c r="B58" s="181" t="s">
        <v>133</v>
      </c>
      <c r="C58" s="181"/>
      <c r="D58" s="181"/>
      <c r="E58" s="181"/>
      <c r="F58" s="181"/>
      <c r="G58" s="181"/>
      <c r="H58" s="181"/>
      <c r="I58" s="181"/>
      <c r="J58" s="181"/>
      <c r="K58" s="181"/>
      <c r="L58" s="181"/>
      <c r="M58" s="181"/>
      <c r="N58" s="181"/>
      <c r="O58" s="182"/>
    </row>
    <row r="59" spans="1:15" ht="30.6" customHeight="1" x14ac:dyDescent="0.25">
      <c r="A59" s="39"/>
      <c r="B59" s="101" t="s">
        <v>127</v>
      </c>
      <c r="C59" s="101" t="s">
        <v>128</v>
      </c>
      <c r="D59" s="101" t="s">
        <v>129</v>
      </c>
      <c r="E59" s="101" t="s">
        <v>130</v>
      </c>
      <c r="F59" s="209" t="s">
        <v>134</v>
      </c>
      <c r="G59" s="210"/>
      <c r="H59" s="210"/>
      <c r="I59" s="210"/>
      <c r="J59" s="211"/>
      <c r="O59" s="116"/>
    </row>
    <row r="60" spans="1:15" ht="56.45" customHeight="1" x14ac:dyDescent="0.25">
      <c r="A60" s="39"/>
      <c r="B60" s="99" t="s">
        <v>135</v>
      </c>
      <c r="C60" s="123">
        <v>717786</v>
      </c>
      <c r="D60" s="123">
        <v>606126</v>
      </c>
      <c r="E60" s="124">
        <f>+C60-D60</f>
        <v>111660</v>
      </c>
      <c r="F60" s="212" t="s">
        <v>136</v>
      </c>
      <c r="G60" s="212"/>
      <c r="H60" s="212"/>
      <c r="I60" s="212"/>
      <c r="J60" s="212"/>
      <c r="O60" s="116"/>
    </row>
    <row r="61" spans="1:15" x14ac:dyDescent="0.25">
      <c r="A61" s="39"/>
      <c r="B61" s="93"/>
      <c r="C61" s="93"/>
      <c r="D61" s="93"/>
      <c r="E61" s="93"/>
      <c r="F61" s="93"/>
      <c r="O61" s="116"/>
    </row>
    <row r="62" spans="1:15" x14ac:dyDescent="0.25">
      <c r="A62" s="38" t="s">
        <v>73</v>
      </c>
      <c r="B62" s="120" t="s">
        <v>137</v>
      </c>
      <c r="C62" s="93"/>
      <c r="D62" s="93"/>
      <c r="E62" s="93"/>
      <c r="F62" s="93"/>
      <c r="I62" s="121"/>
      <c r="O62" s="116"/>
    </row>
    <row r="63" spans="1:15" ht="81" customHeight="1" x14ac:dyDescent="0.25">
      <c r="A63" s="127"/>
      <c r="B63" s="181" t="s">
        <v>138</v>
      </c>
      <c r="C63" s="181"/>
      <c r="D63" s="181"/>
      <c r="E63" s="181"/>
      <c r="F63" s="181"/>
      <c r="G63" s="181"/>
      <c r="H63" s="181"/>
      <c r="I63" s="181"/>
      <c r="J63" s="181"/>
      <c r="K63" s="181"/>
      <c r="L63" s="181"/>
      <c r="M63" s="181"/>
      <c r="N63" s="181"/>
      <c r="O63" s="182"/>
    </row>
    <row r="64" spans="1:15" ht="25.5" x14ac:dyDescent="0.25">
      <c r="A64" s="43"/>
      <c r="B64" s="101" t="s">
        <v>139</v>
      </c>
      <c r="C64" s="101" t="s">
        <v>128</v>
      </c>
      <c r="D64" s="101" t="s">
        <v>140</v>
      </c>
      <c r="E64" s="101" t="s">
        <v>130</v>
      </c>
      <c r="F64" s="93"/>
      <c r="G64" s="122"/>
      <c r="H64" s="122"/>
      <c r="I64" s="122"/>
      <c r="O64" s="116"/>
    </row>
    <row r="65" spans="1:15" ht="24.6" customHeight="1" x14ac:dyDescent="0.25">
      <c r="A65" s="43"/>
      <c r="B65" s="98" t="s">
        <v>141</v>
      </c>
      <c r="C65" s="123">
        <v>2566000</v>
      </c>
      <c r="D65" s="123">
        <v>2385000</v>
      </c>
      <c r="E65" s="124">
        <f>+C65-D65</f>
        <v>181000</v>
      </c>
      <c r="F65" s="93"/>
      <c r="G65" s="122"/>
      <c r="H65" s="122"/>
      <c r="I65" s="122"/>
      <c r="O65" s="116"/>
    </row>
    <row r="66" spans="1:15" ht="24.6" customHeight="1" x14ac:dyDescent="0.25">
      <c r="A66" s="43"/>
      <c r="B66" s="98" t="s">
        <v>142</v>
      </c>
      <c r="C66" s="123">
        <v>1599000</v>
      </c>
      <c r="D66" s="123">
        <v>1537000</v>
      </c>
      <c r="E66" s="124">
        <f>+C66-D66</f>
        <v>62000</v>
      </c>
      <c r="F66" s="93"/>
      <c r="G66" s="122"/>
      <c r="H66" s="122"/>
      <c r="I66" s="122"/>
      <c r="O66" s="116"/>
    </row>
    <row r="67" spans="1:15" x14ac:dyDescent="0.25">
      <c r="A67" s="43"/>
      <c r="B67" s="93"/>
      <c r="C67" s="93"/>
      <c r="D67" s="93"/>
      <c r="E67" s="93"/>
      <c r="F67" s="93"/>
      <c r="G67" s="122"/>
      <c r="H67" s="122"/>
      <c r="I67" s="122"/>
      <c r="O67" s="116"/>
    </row>
    <row r="68" spans="1:15" ht="42.6" customHeight="1" x14ac:dyDescent="0.25">
      <c r="A68" s="43"/>
      <c r="B68" s="183" t="s">
        <v>143</v>
      </c>
      <c r="C68" s="183"/>
      <c r="D68" s="183"/>
      <c r="E68" s="183"/>
      <c r="F68" s="183"/>
      <c r="G68" s="183"/>
      <c r="H68" s="183"/>
      <c r="I68" s="183"/>
      <c r="J68" s="183"/>
      <c r="K68" s="183"/>
      <c r="L68" s="183"/>
      <c r="M68" s="183"/>
      <c r="N68" s="183"/>
      <c r="O68" s="184"/>
    </row>
    <row r="69" spans="1:15" ht="47.45" customHeight="1" x14ac:dyDescent="0.25">
      <c r="A69" s="43"/>
      <c r="B69" s="213" t="s">
        <v>144</v>
      </c>
      <c r="C69" s="213"/>
      <c r="D69" s="213"/>
      <c r="E69" s="213"/>
      <c r="F69" s="213"/>
      <c r="G69" s="213"/>
      <c r="H69" s="213"/>
      <c r="I69" s="213"/>
      <c r="J69" s="213"/>
      <c r="K69" s="213"/>
      <c r="L69" s="213"/>
      <c r="M69" s="213"/>
      <c r="N69" s="213"/>
      <c r="O69" s="214"/>
    </row>
    <row r="70" spans="1:15" x14ac:dyDescent="0.25">
      <c r="A70" s="43"/>
      <c r="B70" s="93"/>
      <c r="C70" s="93"/>
      <c r="D70" s="93"/>
      <c r="E70" s="93"/>
      <c r="F70" s="93"/>
      <c r="G70" s="122"/>
      <c r="H70" s="122"/>
      <c r="I70" s="122"/>
      <c r="O70" s="116"/>
    </row>
    <row r="71" spans="1:15" x14ac:dyDescent="0.25">
      <c r="A71" s="38" t="s">
        <v>92</v>
      </c>
      <c r="B71" s="215" t="s">
        <v>145</v>
      </c>
      <c r="C71" s="215"/>
      <c r="D71" s="215"/>
      <c r="E71" s="215"/>
      <c r="F71" s="215"/>
      <c r="G71" s="215"/>
      <c r="H71" s="215"/>
      <c r="I71" s="215"/>
      <c r="J71" s="215"/>
      <c r="K71" s="215"/>
      <c r="L71" s="215"/>
      <c r="M71" s="215"/>
      <c r="N71" s="215"/>
      <c r="O71" s="216"/>
    </row>
    <row r="72" spans="1:15" ht="63" customHeight="1" x14ac:dyDescent="0.25">
      <c r="A72" s="43"/>
      <c r="B72" s="213" t="s">
        <v>146</v>
      </c>
      <c r="C72" s="213"/>
      <c r="D72" s="213"/>
      <c r="E72" s="213"/>
      <c r="F72" s="213"/>
      <c r="G72" s="213"/>
      <c r="H72" s="213"/>
      <c r="I72" s="213"/>
      <c r="J72" s="213"/>
      <c r="K72" s="213"/>
      <c r="L72" s="213"/>
      <c r="M72" s="213"/>
      <c r="N72" s="213"/>
      <c r="O72" s="214"/>
    </row>
    <row r="73" spans="1:15" x14ac:dyDescent="0.25">
      <c r="A73" s="43"/>
      <c r="B73" s="93"/>
      <c r="C73" s="93"/>
      <c r="D73" s="93"/>
      <c r="E73" s="93"/>
      <c r="F73" s="93"/>
      <c r="G73" s="122"/>
      <c r="H73" s="122"/>
      <c r="I73" s="122"/>
      <c r="O73" s="116"/>
    </row>
    <row r="74" spans="1:15" x14ac:dyDescent="0.25">
      <c r="A74" s="38" t="s">
        <v>76</v>
      </c>
      <c r="B74" s="215" t="s">
        <v>147</v>
      </c>
      <c r="C74" s="215"/>
      <c r="D74" s="215"/>
      <c r="E74" s="215"/>
      <c r="F74" s="215"/>
      <c r="G74" s="215"/>
      <c r="H74" s="215"/>
      <c r="I74" s="215"/>
      <c r="J74" s="215"/>
      <c r="K74" s="215"/>
      <c r="L74" s="215"/>
      <c r="M74" s="215"/>
      <c r="N74" s="215"/>
      <c r="O74" s="216"/>
    </row>
    <row r="75" spans="1:15" ht="70.150000000000006" customHeight="1" x14ac:dyDescent="0.25">
      <c r="A75" s="43"/>
      <c r="B75" s="183" t="s">
        <v>148</v>
      </c>
      <c r="C75" s="183"/>
      <c r="D75" s="183"/>
      <c r="E75" s="183"/>
      <c r="F75" s="183"/>
      <c r="G75" s="183"/>
      <c r="H75" s="183"/>
      <c r="I75" s="183"/>
      <c r="J75" s="183"/>
      <c r="K75" s="183"/>
      <c r="L75" s="183"/>
      <c r="M75" s="183"/>
      <c r="N75" s="183"/>
      <c r="O75" s="184"/>
    </row>
    <row r="76" spans="1:15" x14ac:dyDescent="0.25">
      <c r="A76" s="38"/>
      <c r="B76" s="87" t="s">
        <v>149</v>
      </c>
      <c r="C76" s="40"/>
      <c r="D76" s="40"/>
      <c r="E76" s="40"/>
      <c r="F76" s="40"/>
      <c r="O76" s="116"/>
    </row>
    <row r="77" spans="1:15" x14ac:dyDescent="0.25">
      <c r="A77" s="90"/>
      <c r="B77" s="43" t="s">
        <v>150</v>
      </c>
      <c r="C77" s="40"/>
      <c r="D77" s="40"/>
      <c r="E77" s="40"/>
      <c r="F77" s="40"/>
      <c r="O77" s="116"/>
    </row>
    <row r="78" spans="1:15" x14ac:dyDescent="0.25">
      <c r="A78" s="90"/>
      <c r="B78" s="43" t="s">
        <v>151</v>
      </c>
      <c r="C78" s="40"/>
      <c r="D78" s="40"/>
      <c r="E78" s="40"/>
      <c r="F78" s="40"/>
      <c r="O78" s="116"/>
    </row>
    <row r="79" spans="1:15" x14ac:dyDescent="0.25">
      <c r="A79" s="38"/>
      <c r="B79" s="43"/>
      <c r="C79" s="40"/>
      <c r="D79" s="40"/>
      <c r="E79" s="40"/>
      <c r="F79" s="40"/>
      <c r="O79" s="116"/>
    </row>
    <row r="80" spans="1:15" x14ac:dyDescent="0.25">
      <c r="A80" s="38"/>
      <c r="B80" s="87" t="s">
        <v>152</v>
      </c>
      <c r="C80" s="40"/>
      <c r="D80" s="40"/>
      <c r="E80" s="40"/>
      <c r="F80" s="40"/>
      <c r="O80" s="116"/>
    </row>
    <row r="81" spans="1:15" x14ac:dyDescent="0.25">
      <c r="A81" s="38"/>
      <c r="B81" s="43" t="s">
        <v>153</v>
      </c>
      <c r="C81" s="40"/>
      <c r="D81" s="40"/>
      <c r="E81" s="40"/>
      <c r="F81" s="40"/>
      <c r="O81" s="116"/>
    </row>
    <row r="82" spans="1:15" x14ac:dyDescent="0.25">
      <c r="A82" s="38"/>
      <c r="B82" s="43" t="s">
        <v>154</v>
      </c>
      <c r="C82" s="40"/>
      <c r="D82" s="40"/>
      <c r="E82" s="40"/>
      <c r="F82" s="40"/>
      <c r="O82" s="116"/>
    </row>
    <row r="83" spans="1:15" x14ac:dyDescent="0.25">
      <c r="A83" s="38"/>
      <c r="B83" s="43" t="s">
        <v>155</v>
      </c>
      <c r="C83" s="40"/>
      <c r="D83" s="40"/>
      <c r="E83" s="40"/>
      <c r="F83" s="40"/>
      <c r="O83" s="116"/>
    </row>
    <row r="84" spans="1:15" x14ac:dyDescent="0.25">
      <c r="A84" s="38"/>
      <c r="B84" s="43" t="s">
        <v>156</v>
      </c>
      <c r="C84" s="40"/>
      <c r="D84" s="40"/>
      <c r="E84" s="40"/>
      <c r="F84" s="40"/>
      <c r="O84" s="116"/>
    </row>
    <row r="85" spans="1:15" x14ac:dyDescent="0.25">
      <c r="A85" s="38"/>
      <c r="B85" s="39"/>
      <c r="C85" s="40"/>
      <c r="D85" s="40"/>
      <c r="E85" s="40"/>
      <c r="F85" s="40"/>
      <c r="O85" s="116"/>
    </row>
    <row r="86" spans="1:15" x14ac:dyDescent="0.25">
      <c r="A86" s="206" t="s">
        <v>157</v>
      </c>
      <c r="B86" s="207"/>
      <c r="C86" s="207"/>
      <c r="D86" s="207"/>
      <c r="E86" s="207"/>
      <c r="F86" s="207"/>
      <c r="G86" s="207"/>
      <c r="H86" s="207"/>
      <c r="I86" s="207"/>
      <c r="J86" s="207"/>
      <c r="K86" s="207"/>
      <c r="L86" s="207"/>
      <c r="M86" s="207"/>
      <c r="N86" s="207"/>
      <c r="O86" s="208"/>
    </row>
    <row r="87" spans="1:15" ht="15" customHeight="1" x14ac:dyDescent="0.25">
      <c r="A87" s="40"/>
      <c r="B87" s="40"/>
      <c r="C87" s="40"/>
      <c r="D87" s="40"/>
      <c r="E87" s="40"/>
      <c r="F87" s="40"/>
    </row>
    <row r="88" spans="1:15" ht="15" customHeight="1" x14ac:dyDescent="0.25">
      <c r="D88" s="42"/>
      <c r="E88" s="42"/>
      <c r="F88" s="36"/>
    </row>
    <row r="89" spans="1:15" ht="15" customHeight="1" x14ac:dyDescent="0.25"/>
    <row r="90" spans="1:15" ht="15" customHeight="1" x14ac:dyDescent="0.25"/>
    <row r="91" spans="1:15" ht="15" customHeight="1" x14ac:dyDescent="0.25"/>
    <row r="92" spans="1:15" ht="15" customHeight="1" x14ac:dyDescent="0.25"/>
    <row r="93" spans="1:15" ht="15" customHeight="1" x14ac:dyDescent="0.25"/>
    <row r="94" spans="1:15" ht="15" customHeight="1" x14ac:dyDescent="0.25"/>
    <row r="95" spans="1:15" ht="15" customHeight="1" x14ac:dyDescent="0.25"/>
    <row r="96" spans="1:15" ht="15" customHeight="1" x14ac:dyDescent="0.25"/>
    <row r="97" ht="15" customHeight="1" x14ac:dyDescent="0.25"/>
    <row r="98" ht="15" customHeight="1" x14ac:dyDescent="0.25"/>
    <row r="99" ht="15" customHeight="1" x14ac:dyDescent="0.25"/>
    <row r="100" ht="15" customHeight="1" x14ac:dyDescent="0.25"/>
    <row r="101" ht="15" customHeight="1" x14ac:dyDescent="0.25"/>
    <row r="102" ht="15" customHeight="1" x14ac:dyDescent="0.25"/>
    <row r="103" ht="15" customHeight="1" x14ac:dyDescent="0.25"/>
    <row r="104" ht="15" customHeight="1" x14ac:dyDescent="0.25"/>
    <row r="105" ht="15" customHeight="1" x14ac:dyDescent="0.25"/>
    <row r="106" ht="15" customHeight="1" x14ac:dyDescent="0.25"/>
    <row r="107" ht="15" customHeight="1" x14ac:dyDescent="0.25"/>
  </sheetData>
  <sortState xmlns:xlrd2="http://schemas.microsoft.com/office/spreadsheetml/2017/richdata2" ref="B8:F27">
    <sortCondition ref="C8:C27"/>
  </sortState>
  <mergeCells count="57">
    <mergeCell ref="E24:F24"/>
    <mergeCell ref="E25:F25"/>
    <mergeCell ref="E26:F26"/>
    <mergeCell ref="E27:F27"/>
    <mergeCell ref="E19:F19"/>
    <mergeCell ref="E20:F20"/>
    <mergeCell ref="E21:F21"/>
    <mergeCell ref="E22:F22"/>
    <mergeCell ref="E23:F23"/>
    <mergeCell ref="E14:F14"/>
    <mergeCell ref="E15:F15"/>
    <mergeCell ref="E16:F16"/>
    <mergeCell ref="E17:F17"/>
    <mergeCell ref="E18:F18"/>
    <mergeCell ref="E9:F9"/>
    <mergeCell ref="E10:F10"/>
    <mergeCell ref="E11:F11"/>
    <mergeCell ref="E12:F12"/>
    <mergeCell ref="E13:F13"/>
    <mergeCell ref="A86:O86"/>
    <mergeCell ref="F59:J59"/>
    <mergeCell ref="F60:J60"/>
    <mergeCell ref="B63:O63"/>
    <mergeCell ref="B68:O68"/>
    <mergeCell ref="B69:O69"/>
    <mergeCell ref="B71:O71"/>
    <mergeCell ref="B72:O72"/>
    <mergeCell ref="B74:O74"/>
    <mergeCell ref="B75:O75"/>
    <mergeCell ref="C3:D3"/>
    <mergeCell ref="A1:B1"/>
    <mergeCell ref="A5:O5"/>
    <mergeCell ref="N3:O3"/>
    <mergeCell ref="N2:O2"/>
    <mergeCell ref="A4:O4"/>
    <mergeCell ref="A3:B3"/>
    <mergeCell ref="K3:M3"/>
    <mergeCell ref="E3:F3"/>
    <mergeCell ref="G3:J3"/>
    <mergeCell ref="C1:O1"/>
    <mergeCell ref="A2:K2"/>
    <mergeCell ref="G6:J6"/>
    <mergeCell ref="N6:O6"/>
    <mergeCell ref="K6:M6"/>
    <mergeCell ref="B58:O58"/>
    <mergeCell ref="A50:O50"/>
    <mergeCell ref="A48:O48"/>
    <mergeCell ref="A42:O42"/>
    <mergeCell ref="A45:O45"/>
    <mergeCell ref="A28:O28"/>
    <mergeCell ref="A6:B6"/>
    <mergeCell ref="A37:O37"/>
    <mergeCell ref="C6:D6"/>
    <mergeCell ref="B53:O53"/>
    <mergeCell ref="E6:F6"/>
    <mergeCell ref="E7:F7"/>
    <mergeCell ref="E8:F8"/>
  </mergeCells>
  <dataValidations count="8">
    <dataValidation allowBlank="1" showInputMessage="1" showErrorMessage="1" promptTitle="PAGOS Y DESCUENTOS SOPORTADOS" prompt="Los pagos y descuentos liquidados están respaldados con el respectivo soporte." sqref="K7:K27" xr:uid="{DF0E8A84-86AF-4D4A-98CE-C967A2238C44}"/>
    <dataValidation allowBlank="1" showInputMessage="1" showErrorMessage="1" promptTitle="DESCUENTOS RETEFUENTE" prompt="La retención en la fuente fue correctamente liquidada." sqref="J7:J27" xr:uid="{194D5349-E60C-470B-87B1-E274D20D3BCE}"/>
    <dataValidation allowBlank="1" showInputMessage="1" showErrorMessage="1" promptTitle="DESCUENTOS SS" prompt="Los descuentos de seguridad social fueron correctamente liquidados." sqref="I7:I27" xr:uid="{5E1AC6C0-96C4-455D-BF17-B69207B7751B}"/>
    <dataValidation allowBlank="1" showInputMessage="1" showErrorMessage="1" promptTitle="PRESTACIONES" prompt="Los factores prestacionales fueron correctamente liquidados." sqref="H7:H27" xr:uid="{1CBFC19F-5FA1-48FF-A56E-CD76B8940F36}"/>
    <dataValidation allowBlank="1" showInputMessage="1" showErrorMessage="1" promptTitle="SALARIOS" prompt="Los factores salariales fueron correctamente liquidados." sqref="G7:G27" xr:uid="{AC372013-F17A-4F8B-84FA-B1C9BF6E340F}"/>
    <dataValidation allowBlank="1" showInputMessage="1" showErrorMessage="1" promptTitle="PAGOS OPORTUNOS" prompt="Los pagos fueron realizados en las fechas establecidas en el cronograma de nómina." sqref="M7:M27" xr:uid="{9C2FF4AB-B29E-4316-B5E1-F39E7DAFAADF}"/>
    <dataValidation allowBlank="1" showInputMessage="1" showErrorMessage="1" promptTitle="AUTOLIQUIDACIÓN SS" prompt="Los aportes a seguridad social y parafiscales fueron correctamente liquidados." sqref="L7:L27" xr:uid="{29DA148D-67F3-4B39-AC2A-B40A97477511}"/>
    <dataValidation allowBlank="1" showInputMessage="1" showErrorMessage="1" promptTitle="RECOBRO DE INCAPACIDADES" prompt="Se obtuvo evidencia de la gestión adelantada ante la EPS o ARL para el reembolso del valor reconocido por incapacidades." sqref="N7:N27" xr:uid="{BCC9E13C-FF4F-4A73-BD99-AFF4366ACE85}"/>
  </dataValidations>
  <printOptions horizontalCentered="1"/>
  <pageMargins left="0.51181102362204722" right="0.51181102362204722" top="0.74803149606299213" bottom="0.74803149606299213" header="0.31496062992125984" footer="0.31496062992125984"/>
  <pageSetup scale="70" orientation="landscape" r:id="rId1"/>
  <headerFooter alignWithMargins="0"/>
  <rowBreaks count="1" manualBreakCount="1">
    <brk id="46"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1F77DC-DED6-451C-B1B4-2AC5E731BDEE}">
  <dimension ref="A1:G13"/>
  <sheetViews>
    <sheetView workbookViewId="0">
      <selection sqref="A1:XFD1048576"/>
    </sheetView>
  </sheetViews>
  <sheetFormatPr baseColWidth="10" defaultColWidth="11.5703125" defaultRowHeight="15" x14ac:dyDescent="0.25"/>
  <cols>
    <col min="1" max="1" width="14" style="86" bestFit="1" customWidth="1"/>
    <col min="2" max="2" width="30.42578125" style="86" customWidth="1"/>
    <col min="3" max="3" width="17.7109375" style="86" customWidth="1"/>
    <col min="4" max="5" width="11.5703125" style="86"/>
    <col min="6" max="6" width="41.28515625" style="86" customWidth="1"/>
    <col min="7" max="7" width="31.85546875" style="86" customWidth="1"/>
    <col min="8" max="16384" width="11.5703125" style="86"/>
  </cols>
  <sheetData>
    <row r="1" spans="1:7" x14ac:dyDescent="0.25">
      <c r="A1" s="225" t="s">
        <v>53</v>
      </c>
      <c r="B1" s="227" t="s">
        <v>54</v>
      </c>
      <c r="C1" s="229" t="s">
        <v>158</v>
      </c>
      <c r="D1" s="231" t="s">
        <v>159</v>
      </c>
      <c r="E1" s="231"/>
      <c r="F1" s="232" t="s">
        <v>160</v>
      </c>
      <c r="G1" s="233"/>
    </row>
    <row r="2" spans="1:7" ht="15.75" thickBot="1" x14ac:dyDescent="0.3">
      <c r="A2" s="226"/>
      <c r="B2" s="228"/>
      <c r="C2" s="230"/>
      <c r="D2" s="51" t="s">
        <v>52</v>
      </c>
      <c r="E2" s="51" t="s">
        <v>161</v>
      </c>
      <c r="F2" s="52" t="s">
        <v>162</v>
      </c>
      <c r="G2" s="53" t="s">
        <v>163</v>
      </c>
    </row>
    <row r="3" spans="1:7" x14ac:dyDescent="0.25">
      <c r="A3" s="54">
        <v>52220857</v>
      </c>
      <c r="B3" s="55" t="s">
        <v>164</v>
      </c>
      <c r="C3" s="56" t="s">
        <v>165</v>
      </c>
      <c r="D3" s="57">
        <v>733</v>
      </c>
      <c r="E3" s="58">
        <v>43755</v>
      </c>
      <c r="F3" s="234" t="s">
        <v>166</v>
      </c>
      <c r="G3" s="223" t="s">
        <v>167</v>
      </c>
    </row>
    <row r="4" spans="1:7" x14ac:dyDescent="0.25">
      <c r="A4" s="59">
        <v>25593075</v>
      </c>
      <c r="B4" s="46" t="s">
        <v>168</v>
      </c>
      <c r="C4" s="46" t="s">
        <v>169</v>
      </c>
      <c r="D4" s="48">
        <v>97</v>
      </c>
      <c r="E4" s="49">
        <v>43906</v>
      </c>
      <c r="F4" s="235"/>
      <c r="G4" s="237"/>
    </row>
    <row r="5" spans="1:7" x14ac:dyDescent="0.25">
      <c r="A5" s="59">
        <v>11792195</v>
      </c>
      <c r="B5" s="46" t="s">
        <v>170</v>
      </c>
      <c r="C5" s="60" t="s">
        <v>169</v>
      </c>
      <c r="D5" s="24">
        <v>174</v>
      </c>
      <c r="E5" s="47">
        <v>44057</v>
      </c>
      <c r="F5" s="235"/>
      <c r="G5" s="237"/>
    </row>
    <row r="6" spans="1:7" ht="25.5" x14ac:dyDescent="0.25">
      <c r="A6" s="59">
        <v>46675556</v>
      </c>
      <c r="B6" s="46" t="s">
        <v>171</v>
      </c>
      <c r="C6" s="60" t="s">
        <v>165</v>
      </c>
      <c r="D6" s="24">
        <v>170</v>
      </c>
      <c r="E6" s="47">
        <v>44053</v>
      </c>
      <c r="F6" s="235"/>
      <c r="G6" s="237"/>
    </row>
    <row r="7" spans="1:7" ht="15.75" thickBot="1" x14ac:dyDescent="0.3">
      <c r="A7" s="61">
        <v>17683588</v>
      </c>
      <c r="B7" s="62" t="s">
        <v>172</v>
      </c>
      <c r="C7" s="63" t="s">
        <v>173</v>
      </c>
      <c r="D7" s="64">
        <v>133</v>
      </c>
      <c r="E7" s="65">
        <v>43957</v>
      </c>
      <c r="F7" s="236"/>
      <c r="G7" s="224"/>
    </row>
    <row r="8" spans="1:7" ht="51" customHeight="1" x14ac:dyDescent="0.25">
      <c r="A8" s="66">
        <v>13886959</v>
      </c>
      <c r="B8" s="67" t="s">
        <v>174</v>
      </c>
      <c r="C8" s="67" t="s">
        <v>175</v>
      </c>
      <c r="D8" s="68">
        <v>662</v>
      </c>
      <c r="E8" s="69">
        <v>43727</v>
      </c>
      <c r="F8" s="217" t="s">
        <v>176</v>
      </c>
      <c r="G8" s="219" t="s">
        <v>177</v>
      </c>
    </row>
    <row r="9" spans="1:7" ht="51" customHeight="1" thickBot="1" x14ac:dyDescent="0.3">
      <c r="A9" s="70">
        <v>31865782</v>
      </c>
      <c r="B9" s="71" t="s">
        <v>178</v>
      </c>
      <c r="C9" s="71" t="s">
        <v>175</v>
      </c>
      <c r="D9" s="72">
        <v>695</v>
      </c>
      <c r="E9" s="73">
        <v>43742</v>
      </c>
      <c r="F9" s="218"/>
      <c r="G9" s="220"/>
    </row>
    <row r="10" spans="1:7" ht="26.25" thickBot="1" x14ac:dyDescent="0.3">
      <c r="A10" s="74">
        <v>52103695</v>
      </c>
      <c r="B10" s="75" t="s">
        <v>179</v>
      </c>
      <c r="C10" s="75" t="s">
        <v>180</v>
      </c>
      <c r="D10" s="76">
        <v>704</v>
      </c>
      <c r="E10" s="77">
        <v>43742</v>
      </c>
      <c r="F10" s="78" t="s">
        <v>181</v>
      </c>
      <c r="G10" s="79" t="s">
        <v>182</v>
      </c>
    </row>
    <row r="11" spans="1:7" ht="26.25" thickBot="1" x14ac:dyDescent="0.3">
      <c r="A11" s="80">
        <v>80000627</v>
      </c>
      <c r="B11" s="81" t="s">
        <v>183</v>
      </c>
      <c r="C11" s="81" t="s">
        <v>184</v>
      </c>
      <c r="D11" s="82">
        <v>182</v>
      </c>
      <c r="E11" s="83">
        <v>44069</v>
      </c>
      <c r="F11" s="83"/>
      <c r="G11" s="84" t="s">
        <v>185</v>
      </c>
    </row>
    <row r="12" spans="1:7" x14ac:dyDescent="0.25">
      <c r="A12" s="74">
        <v>1020750506</v>
      </c>
      <c r="B12" s="75" t="s">
        <v>186</v>
      </c>
      <c r="C12" s="85" t="s">
        <v>169</v>
      </c>
      <c r="D12" s="76">
        <v>6</v>
      </c>
      <c r="E12" s="77">
        <v>43838</v>
      </c>
      <c r="F12" s="221" t="s">
        <v>187</v>
      </c>
      <c r="G12" s="223" t="s">
        <v>188</v>
      </c>
    </row>
    <row r="13" spans="1:7" ht="15.75" thickBot="1" x14ac:dyDescent="0.3">
      <c r="A13" s="61">
        <v>52961289</v>
      </c>
      <c r="B13" s="62" t="s">
        <v>189</v>
      </c>
      <c r="C13" s="63" t="s">
        <v>169</v>
      </c>
      <c r="D13" s="64">
        <v>210</v>
      </c>
      <c r="E13" s="65">
        <v>43550</v>
      </c>
      <c r="F13" s="222"/>
      <c r="G13" s="224"/>
    </row>
  </sheetData>
  <mergeCells count="11">
    <mergeCell ref="F8:F9"/>
    <mergeCell ref="G8:G9"/>
    <mergeCell ref="F12:F13"/>
    <mergeCell ref="G12:G13"/>
    <mergeCell ref="A1:A2"/>
    <mergeCell ref="B1:B2"/>
    <mergeCell ref="C1:C2"/>
    <mergeCell ref="D1:E1"/>
    <mergeCell ref="F1:G1"/>
    <mergeCell ref="F3:F7"/>
    <mergeCell ref="G3:G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o" ma:contentTypeID="0x010100C8A5143E3F9A9F4FA758852B6463E73A" ma:contentTypeVersion="94" ma:contentTypeDescription="Crear nuevo documento." ma:contentTypeScope="" ma:versionID="b9b7f0c5633955d67218d3a5d978366c">
  <xsd:schema xmlns:xsd="http://www.w3.org/2001/XMLSchema" xmlns:xs="http://www.w3.org/2001/XMLSchema" xmlns:p="http://schemas.microsoft.com/office/2006/metadata/properties" xmlns:ns2="a4ebc8de-b2eb-4f03-8127-a94208132c4c" xmlns:ns3="ebea8bb2-557a-4227-9458-7e67216734b7" targetNamespace="http://schemas.microsoft.com/office/2006/metadata/properties" ma:root="true" ma:fieldsID="04819726d8124cb41d9cad7364d00c93" ns2:_="" ns3:_="">
    <xsd:import namespace="a4ebc8de-b2eb-4f03-8127-a94208132c4c"/>
    <xsd:import namespace="ebea8bb2-557a-4227-9458-7e67216734b7"/>
    <xsd:element name="properties">
      <xsd:complexType>
        <xsd:sequence>
          <xsd:element name="documentManagement">
            <xsd:complexType>
              <xsd:all>
                <xsd:element ref="ns2:_dlc_DocId" minOccurs="0"/>
                <xsd:element ref="ns2:_dlc_DocIdUrl" minOccurs="0"/>
                <xsd:element ref="ns2:_dlc_DocIdPersistId" minOccurs="0"/>
                <xsd:element ref="ns3:_x00c1_reas_x0020_ADR" minOccurs="0"/>
                <xsd:element ref="ns3:Nota" minOccurs="0"/>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3:MediaServiceEventHashCode" minOccurs="0"/>
                <xsd:element ref="ns3:MediaServiceGenerationTim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ebc8de-b2eb-4f03-8127-a94208132c4c"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3" nillable="true" ma:displayName="Compartid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les de uso compartido"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bea8bb2-557a-4227-9458-7e67216734b7" elementFormDefault="qualified">
    <xsd:import namespace="http://schemas.microsoft.com/office/2006/documentManagement/types"/>
    <xsd:import namespace="http://schemas.microsoft.com/office/infopath/2007/PartnerControls"/>
    <xsd:element name="_x00c1_reas_x0020_ADR" ma:index="11" nillable="true" ma:displayName="Áreas ADR" ma:default="Presidencia" ma:description="Dependencias de la Agencia de Desarrollo Rural" ma:format="Dropdown" ma:internalName="_x00c1_reas_x0020_ADR">
      <xsd:simpleType>
        <xsd:restriction base="dms:Choice">
          <xsd:enumeration value="Presidencia"/>
          <xsd:enumeration value="Oficina Jurídica"/>
          <xsd:enumeration value="Oficina de Planeación"/>
          <xsd:enumeration value="Oficina Tecnología de la Información"/>
          <xsd:enumeration value="Oficina de Comunicaciones"/>
          <xsd:enumeration value="Secretaría General"/>
          <xsd:enumeration value="Vicepresidencia de Integración Productiva"/>
          <xsd:enumeration value="Vicepresidencia de Proyectos"/>
          <xsd:enumeration value="Vicepresidencia de Gestión Contractual"/>
        </xsd:restriction>
      </xsd:simpleType>
    </xsd:element>
    <xsd:element name="Nota" ma:index="12" nillable="true" ma:displayName="Nota" ma:internalName="Nota">
      <xsd:simpleType>
        <xsd:restriction base="dms:Note">
          <xsd:maxLength value="255"/>
        </xsd:restriction>
      </xsd:simpleType>
    </xsd:element>
    <xsd:element name="MediaServiceMetadata" ma:index="15" nillable="true" ma:displayName="MediaServiceMetadata" ma:description="" ma:hidden="true" ma:internalName="MediaServiceMetadata" ma:readOnly="true">
      <xsd:simpleType>
        <xsd:restriction base="dms:Note"/>
      </xsd:simpleType>
    </xsd:element>
    <xsd:element name="MediaServiceFastMetadata" ma:index="16" nillable="true" ma:displayName="MediaServiceFastMetadata" ma:description="" ma:hidden="true" ma:internalName="MediaServiceFastMetadata" ma:readOnly="true">
      <xsd:simpleType>
        <xsd:restriction base="dms:Note"/>
      </xsd:simpleType>
    </xsd:element>
    <xsd:element name="MediaServiceDateTaken" ma:index="17" nillable="true" ma:displayName="MediaServiceDateTaken" ma:description="" ma:hidden="true" ma:internalName="MediaServiceDateTaken" ma:readOnly="true">
      <xsd:simpleType>
        <xsd:restriction base="dms:Text"/>
      </xsd:simpleType>
    </xsd:element>
    <xsd:element name="MediaServiceAutoTags" ma:index="18" nillable="true" ma:displayName="MediaServiceAutoTags" ma:description="" ma:internalName="MediaServiceAutoTags" ma:readOnly="true">
      <xsd:simpleType>
        <xsd:restriction base="dms:Text"/>
      </xsd:simpleType>
    </xsd:element>
    <xsd:element name="MediaServiceOCR" ma:index="19" nillable="true" ma:displayName="MediaServiceOCR" ma:internalName="MediaServiceOCR" ma:readOnly="true">
      <xsd:simpleType>
        <xsd:restriction base="dms:Note">
          <xsd:maxLength value="255"/>
        </xsd:restriction>
      </xsd:simpleType>
    </xsd:element>
    <xsd:element name="MediaServiceLocation" ma:index="20" nillable="true" ma:displayName="MediaServiceLocation" ma:internalName="MediaServiceLocation"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x00c1_reas_x0020_ADR xmlns="ebea8bb2-557a-4227-9458-7e67216734b7">Presidencia</_x00c1_reas_x0020_ADR>
    <Nota xmlns="ebea8bb2-557a-4227-9458-7e67216734b7" xsi:nil="true"/>
    <_dlc_DocId xmlns="a4ebc8de-b2eb-4f03-8127-a94208132c4c">XTCA7PQ7U2YR-1774808496-180148</_dlc_DocId>
    <_dlc_DocIdUrl xmlns="a4ebc8de-b2eb-4f03-8127-a94208132c4c">
      <Url>https://adrgov.sharepoint.com/ADR/OCI/_layouts/15/DocIdRedir.aspx?ID=XTCA7PQ7U2YR-1774808496-180148</Url>
      <Description>XTCA7PQ7U2YR-1774808496-180148</Description>
    </_dlc_DocIdUrl>
  </documentManagement>
</p:properties>
</file>

<file path=customXml/itemProps1.xml><?xml version="1.0" encoding="utf-8"?>
<ds:datastoreItem xmlns:ds="http://schemas.openxmlformats.org/officeDocument/2006/customXml" ds:itemID="{6F66FCCD-5BFD-4CBE-8EAE-C07FB0B38210}">
  <ds:schemaRefs>
    <ds:schemaRef ds:uri="http://schemas.microsoft.com/sharepoint/v3/contenttype/forms"/>
  </ds:schemaRefs>
</ds:datastoreItem>
</file>

<file path=customXml/itemProps2.xml><?xml version="1.0" encoding="utf-8"?>
<ds:datastoreItem xmlns:ds="http://schemas.openxmlformats.org/officeDocument/2006/customXml" ds:itemID="{E87440E3-08F1-4900-B517-A406EB77F591}">
  <ds:schemaRefs>
    <ds:schemaRef ds:uri="http://schemas.microsoft.com/sharepoint/events"/>
  </ds:schemaRefs>
</ds:datastoreItem>
</file>

<file path=customXml/itemProps3.xml><?xml version="1.0" encoding="utf-8"?>
<ds:datastoreItem xmlns:ds="http://schemas.openxmlformats.org/officeDocument/2006/customXml" ds:itemID="{7F8F7221-680A-45ED-96D6-246E9F5DA3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ebc8de-b2eb-4f03-8127-a94208132c4c"/>
    <ds:schemaRef ds:uri="ebea8bb2-557a-4227-9458-7e67216734b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6BFDFF7-A59F-40C0-8C3F-C8C599B8A59C}">
  <ds:schemaRefs>
    <ds:schemaRef ds:uri="http://schemas.microsoft.com/office/2006/metadata/properties"/>
    <ds:schemaRef ds:uri="http://schemas.microsoft.com/office/infopath/2007/PartnerControls"/>
    <ds:schemaRef ds:uri="ebea8bb2-557a-4227-9458-7e67216734b7"/>
    <ds:schemaRef ds:uri="a4ebc8de-b2eb-4f03-8127-a94208132c4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SelecMuestra</vt:lpstr>
      <vt:lpstr>PT</vt:lpstr>
      <vt:lpstr>Hoja1</vt:lpstr>
      <vt:lpstr>PT!Área_de_impresión</vt:lpstr>
      <vt:lpstr>SelecMuestra!Área_de_impresión</vt:lpstr>
      <vt:lpstr>PT!Títulos_a_imprimir</vt:lpstr>
      <vt:lpstr>SelecMuestra!Títulos_a_imprimir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2025-03-12T18:55:57Z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0x010100C8A5143E3F9A9F4FA758852B6463E73A</vt:lpwstr>
  </property>
  <property fmtid="{D5CDD505-2E9C-101B-9397-08002B2CF9AE}" pid="3" name="_dlc_DocIdItemGuid">
    <vt:lpwstr>419f9950-400a-4c62-af5b-4f4137c36d23</vt:lpwstr>
  </property>
</Properties>
</file>